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ink/ink1.xml" ContentType="application/inkml+xml"/>
  <Override PartName="/xl/worksheets/sheet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worksheets/sheet2.xml" ContentType="application/vnd.openxmlformats-officedocument.spreadsheetml.worksheet+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1.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4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Viet Nam/"/>
    </mc:Choice>
  </mc:AlternateContent>
  <xr:revisionPtr revIDLastSave="0" documentId="8_{6DAD2EA9-6C95-4DD5-A3CD-7F352B053388}" xr6:coauthVersionLast="47" xr6:coauthVersionMax="47" xr10:uidLastSave="{00000000-0000-0000-0000-000000000000}"/>
  <bookViews>
    <workbookView xWindow="-110" yWindow="-110" windowWidth="19420" windowHeight="10420"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Tracker'!$E$145:$E$147</definedName>
    <definedName name="info">'Results Tracker'!$E$164:$E$166</definedName>
    <definedName name="Month">[1]Dropdowns!$G$2:$G$13</definedName>
    <definedName name="overalleffect">'Results Tracker'!$D$164:$D$166</definedName>
    <definedName name="physicalassets">'Results Tracker'!$J$164:$J$172</definedName>
    <definedName name="quality">'Results Tracker'!$B$155:$B$159</definedName>
    <definedName name="question">'Results Tracker'!$F$155:$F$157</definedName>
    <definedName name="responses">'Results Tracker'!$C$155:$C$159</definedName>
    <definedName name="state">'Results Tracker'!$I$159:$I$161</definedName>
    <definedName name="type1" localSheetId="1">'[2]Results Tracker'!$G$146:$G$149</definedName>
    <definedName name="type1">'Results Tracker'!$G$155:$G$158</definedName>
    <definedName name="Year">[1]Dropdowns!$H$2:$H$36</definedName>
    <definedName name="yesno">'Results Tracker'!$E$151:$E$152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15" l="1"/>
  <c r="F17" i="15"/>
  <c r="F27" i="15" s="1"/>
  <c r="E69" i="11"/>
  <c r="I69" i="11" s="1"/>
  <c r="D69" i="11"/>
  <c r="H69" i="11" s="1"/>
  <c r="AL43" i="15" l="1"/>
  <c r="AL27" i="15"/>
  <c r="AD43" i="15"/>
  <c r="AD27" i="15"/>
  <c r="V43" i="15"/>
  <c r="N43" i="15"/>
  <c r="V27" i="15"/>
  <c r="N27" i="15"/>
</calcChain>
</file>

<file path=xl/sharedStrings.xml><?xml version="1.0" encoding="utf-8"?>
<sst xmlns="http://schemas.openxmlformats.org/spreadsheetml/2006/main" count="2273" uniqueCount="1141">
  <si>
    <t>Project Performance Report (PPR)*</t>
  </si>
  <si>
    <r>
      <rPr>
        <i/>
        <sz val="9"/>
        <color theme="1"/>
        <rFont val="Times New Roman"/>
        <family val="1"/>
      </rPr>
      <t>* Refers to both projects and programs</t>
    </r>
    <r>
      <rPr>
        <sz val="11"/>
        <color theme="1"/>
        <rFont val="Times New Roman"/>
        <family val="1"/>
      </rPr>
      <t xml:space="preserve"> </t>
    </r>
  </si>
  <si>
    <t>Period of Report (Dates)</t>
  </si>
  <si>
    <t>16 Dec. 2020 -15 Dec. 2021</t>
  </si>
  <si>
    <t xml:space="preserve">Project Title: </t>
  </si>
  <si>
    <t>Enhancing the resilience inclusive and sustainable human settlement development in the coastal regions of the Mekong Delta in Viet Nam</t>
  </si>
  <si>
    <t xml:space="preserve">Project Summary: </t>
  </si>
  <si>
    <t>The main objective of the proposed project is “to enhance the resilience, inclusive and sustainable eco-human settlement development through small scale infrastructure interventions in the coastal regions of the Mekong Delta in Viet Nam.” To align with a government request to promote sustainable eco-human settlement in Viet Nam, this project aims to improve the poor and vulnerable communes that climate change impacts have affected the most. It is structured around the following components:
Component 1: Institutional and community capacity building toward eco-human settlement development for supporting enhance local climate response actions
Component 2: Action plan and strategy development for eco-human settlement, and integrating into planning and policy with participatory approach
Component 3: Sustainability built through small-scale protective infrastructure 
Component 4: Awareness Raising and Knowledge Management</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</si>
  <si>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</si>
  <si>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</si>
  <si>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</si>
  <si>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</si>
  <si>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</si>
  <si>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</si>
  <si>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</si>
  <si>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</si>
  <si>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</si>
  <si>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VNM/MIE/Urban/2019/1</t>
  </si>
  <si>
    <t>Afghanistan</t>
  </si>
  <si>
    <t>FP</t>
  </si>
  <si>
    <t>Yes</t>
  </si>
  <si>
    <t>Biodiversity</t>
  </si>
  <si>
    <t>U</t>
  </si>
  <si>
    <t>BD-SP1-PA Financing</t>
  </si>
  <si>
    <t>1: Arid &amp; semi-arid ecosystems</t>
  </si>
  <si>
    <t>Implementing Entity (IE) [name]:</t>
  </si>
  <si>
    <t>United Nations Human Settlements Programme
(UN-Habitat)</t>
  </si>
  <si>
    <t>Albania</t>
  </si>
  <si>
    <t>MSP</t>
  </si>
  <si>
    <t>No</t>
  </si>
  <si>
    <t>Climate Change Adaptation</t>
  </si>
  <si>
    <t>S</t>
  </si>
  <si>
    <t>BD-SP2-Marine PA</t>
  </si>
  <si>
    <t>2: Coastal, marine &amp; freshwater ecosystems</t>
  </si>
  <si>
    <t>Type of IE:</t>
  </si>
  <si>
    <t>Multilateral Implementing Entity</t>
  </si>
  <si>
    <t>Algeria</t>
  </si>
  <si>
    <t>EA</t>
  </si>
  <si>
    <t>Climate Change Mitigation</t>
  </si>
  <si>
    <t>MU</t>
  </si>
  <si>
    <t>BD-SP3-PA Networks</t>
  </si>
  <si>
    <t>3: Forest ecosystems</t>
  </si>
  <si>
    <t xml:space="preserve">Country(ies): </t>
  </si>
  <si>
    <t>Viet Nam</t>
  </si>
  <si>
    <t>Angola</t>
  </si>
  <si>
    <t>International Waters</t>
  </si>
  <si>
    <t>Good</t>
  </si>
  <si>
    <t>BD-SP5-Markets</t>
  </si>
  <si>
    <t>13: Conservation and Sustainable Use of Biological Diversity Important to Agriculture</t>
  </si>
  <si>
    <t>Relevant Geographic Points (i.e. cities, villages, bodies of water):</t>
  </si>
  <si>
    <t>Coastal provinces of the Mekong Delta in Viet Nam: Bac Lieu and Tra Vinh provinces</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</si>
  <si>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</si>
  <si>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</si>
  <si>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</si>
  <si>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</si>
  <si>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</si>
  <si>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</si>
  <si>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</si>
  <si>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</si>
  <si>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</si>
  <si>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</si>
  <si>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</si>
  <si>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</si>
  <si>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</si>
  <si>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</si>
  <si>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</si>
  <si>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</si>
  <si>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</si>
  <si>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</si>
  <si>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</si>
  <si>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</si>
  <si>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Actual Mid-term Review Date (if applicable):</t>
  </si>
  <si>
    <t>Original Completion Date:</t>
  </si>
  <si>
    <t xml:space="preserve">Revised Completion
Date after approval of </t>
  </si>
  <si>
    <t>N/A</t>
  </si>
  <si>
    <t xml:space="preserve"> extension request (if applic)</t>
  </si>
  <si>
    <t>List each approval condition, if any, and report on the status of meeting them (duplicate table as nec)</t>
  </si>
  <si>
    <t>Category of condition</t>
  </si>
  <si>
    <t>Condition or Requirement</t>
  </si>
  <si>
    <t>Current Status</t>
  </si>
  <si>
    <t xml:space="preserve">Planned actions, including a detailed time schedule </t>
  </si>
  <si>
    <t>List (only) inception report/ extension request(s)/ MTR that have been prepared for the project and 
provide date(s) of submission for each</t>
  </si>
  <si>
    <t>Cyprus</t>
  </si>
  <si>
    <t>1. Inception report - submitted on 15 January 2021</t>
  </si>
  <si>
    <t>Czech Republic</t>
  </si>
  <si>
    <t>List the Website address (URL) of project</t>
  </si>
  <si>
    <t>Democratic People's Republic of Korea</t>
  </si>
  <si>
    <t>Democratic Republic of the Congo</t>
  </si>
  <si>
    <t>Denmark</t>
  </si>
  <si>
    <t xml:space="preserve">Project contacts:  </t>
  </si>
  <si>
    <t>Djibouti</t>
  </si>
  <si>
    <t>National/Regional Project Manager/Coordinator</t>
  </si>
  <si>
    <t>Dominica</t>
  </si>
  <si>
    <t xml:space="preserve">Name: </t>
  </si>
  <si>
    <t>Nghia Le</t>
  </si>
  <si>
    <t>Dominican Republic</t>
  </si>
  <si>
    <t xml:space="preserve">Email: </t>
  </si>
  <si>
    <t>nghia.le@un.org</t>
  </si>
  <si>
    <t>Ecuador</t>
  </si>
  <si>
    <t xml:space="preserve">Date: </t>
  </si>
  <si>
    <t>Egypt</t>
  </si>
  <si>
    <r>
      <t>Government(s) DA 
[</t>
    </r>
    <r>
      <rPr>
        <b/>
        <i/>
        <sz val="9"/>
        <rFont val="Times New Roman"/>
        <family val="1"/>
      </rPr>
      <t>if regional project/program add rows as necessary</t>
    </r>
    <r>
      <rPr>
        <b/>
        <sz val="11"/>
        <rFont val="Times New Roman"/>
        <family val="1"/>
      </rPr>
      <t>]</t>
    </r>
  </si>
  <si>
    <t>El Salvador</t>
  </si>
  <si>
    <t>H.E Tran Hong Ha - Ministry of Natural Resources and Environment</t>
  </si>
  <si>
    <t>Equatoral Guinea</t>
  </si>
  <si>
    <t>thha@monre.gov.vn</t>
  </si>
  <si>
    <t>Eritrea</t>
  </si>
  <si>
    <t>Estonia</t>
  </si>
  <si>
    <t>Implementing Entity</t>
  </si>
  <si>
    <t>Ethiopia</t>
  </si>
  <si>
    <t>Laxman Perera - UN-Habitat</t>
  </si>
  <si>
    <t>Fiji</t>
  </si>
  <si>
    <t>laxman.perera@un.org</t>
  </si>
  <si>
    <t>Finland</t>
  </si>
  <si>
    <t>France</t>
  </si>
  <si>
    <t>Executing Agency</t>
  </si>
  <si>
    <t>Gambia</t>
  </si>
  <si>
    <t>Tho Dinh Nguyen - Project Management Unit for HREMRD Project</t>
  </si>
  <si>
    <t>Georgia</t>
  </si>
  <si>
    <t>thodinhnguyen@gmail.com</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</si>
  <si>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</si>
  <si>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</si>
  <si>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</si>
  <si>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</si>
  <si>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</si>
  <si>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</si>
  <si>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</si>
  <si>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</si>
  <si>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</si>
  <si>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</si>
  <si>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</si>
  <si>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</si>
  <si>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</si>
  <si>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</si>
  <si>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</si>
  <si>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</si>
  <si>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</si>
  <si>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</si>
  <si>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</si>
  <si>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</si>
  <si>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</si>
  <si>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</si>
  <si>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</si>
  <si>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</si>
  <si>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</si>
  <si>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</si>
  <si>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</si>
  <si>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</si>
  <si>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</si>
  <si>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</si>
  <si>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</si>
  <si>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</si>
  <si>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</si>
  <si>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</si>
  <si>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</si>
  <si>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</si>
  <si>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</si>
  <si>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</si>
  <si>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</si>
  <si>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</si>
  <si>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</si>
  <si>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</si>
  <si>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</si>
  <si>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</si>
  <si>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</si>
  <si>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</si>
  <si>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</si>
  <si>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</si>
  <si>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</si>
  <si>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</si>
  <si>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</si>
  <si>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</si>
  <si>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</si>
  <si>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</si>
  <si>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</si>
  <si>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</si>
  <si>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</si>
  <si>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</si>
  <si>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</si>
  <si>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</si>
  <si>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</si>
  <si>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</si>
  <si>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</si>
  <si>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</si>
  <si>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</si>
  <si>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</si>
  <si>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</si>
  <si>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</si>
  <si>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</si>
  <si>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</si>
  <si>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</si>
  <si>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</si>
  <si>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</si>
  <si>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</si>
  <si>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</si>
  <si>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</si>
  <si>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</si>
  <si>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</si>
  <si>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</si>
  <si>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</si>
  <si>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</si>
  <si>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</si>
  <si>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</si>
  <si>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</si>
  <si>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</si>
  <si>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</si>
  <si>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</si>
  <si>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</si>
  <si>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</si>
  <si>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</si>
  <si>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</si>
  <si>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</si>
  <si>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</si>
  <si>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</si>
  <si>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</si>
  <si>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</si>
  <si>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</si>
  <si>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</si>
  <si>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</si>
  <si>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</si>
  <si>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</si>
  <si>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</si>
  <si>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</si>
  <si>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</si>
  <si>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</si>
  <si>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</si>
  <si>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</si>
  <si>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</si>
  <si>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</si>
  <si>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</si>
  <si>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</si>
  <si>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</si>
  <si>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</si>
  <si>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</si>
  <si>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</si>
  <si>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</si>
  <si>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</si>
  <si>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</si>
  <si>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</si>
  <si>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</si>
  <si>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</si>
  <si>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</si>
  <si>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</si>
  <si>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</si>
  <si>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Yemen</t>
  </si>
  <si>
    <t>Zambia</t>
  </si>
  <si>
    <t>Zimbabwe</t>
  </si>
  <si>
    <t>Financial information PPR 1:  cumulative from project start to 03/03/2022</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</si>
  <si>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</si>
  <si>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</si>
  <si>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</si>
  <si>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</si>
  <si>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 xml:space="preserve">DISBURSEMENT OF AF GRANT FUNDS </t>
  </si>
  <si>
    <t>How much of the total AF grant as noted in Project Document plus any project preparation grant has been spent to date?</t>
  </si>
  <si>
    <t>Estimated cumulative total disbursement as of 31/01/2022</t>
  </si>
  <si>
    <t>Estimated cumulative total disbursement as of [enter Date]</t>
  </si>
  <si>
    <t>Add any comments on AF Grant Funds. (word limit=200)</t>
  </si>
  <si>
    <t>As per the signed agreement, the first instalment of USD 516,048 was received from AF. Out of this, the amount of USD 360,000 is committed to Executing Entities (EEs). The actual disbursement by 31/01/2022 to EEs is USD 116,107. The start date of the project implementation has been delayed until 5th November 2021 when the first AOC was signed, thus the delay of fund transfer and disbersement to/by PMU. The main reasons include: i) the change of the project owner together with time-consuming legal procedure and ii) spread of Covid-19 with traveling and meeting restriction regulation.</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</si>
  <si>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</si>
  <si>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</si>
  <si>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</si>
  <si>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</si>
  <si>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</si>
  <si>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</si>
  <si>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Est. Completion Date</t>
  </si>
  <si>
    <t>Activity 1.1.1: Inception workshop, Technical Advisory Group establishment and project's branding identity development</t>
  </si>
  <si>
    <t>completed in March - remaining 70% budget (excluding Inception WS) of $19,893 will be disbursed by mid/end of March 2022</t>
  </si>
  <si>
    <t>Activity 1.1.2: Develop a guideline and training materials for vulnerability and risk assessment at the local levels</t>
  </si>
  <si>
    <t>partially completed - remaining 70% budget of $49,000 will be disbursed in March/April 2022</t>
  </si>
  <si>
    <t>Activity 1.1.3: Developing planning toolkits and training materials for planning approach, strategy and action plan development on climate change resilience</t>
  </si>
  <si>
    <t>partially completed - remaining 70% budget of $56,000 will be disbursed in March/April 2022</t>
  </si>
  <si>
    <t>Activity 1.1.4: To organize a training enabling facilitation of eco- friendly settlement strategy and action plan development</t>
  </si>
  <si>
    <t>to be completed by the end of March - remaining 70% budget of $56,000 will be disbursed in April 2022</t>
  </si>
  <si>
    <t>Activity 1.2.1: To organize a national workshop in HN or Can Tho and provincial workshop in Bac Lieu and Tra Vinh province to enable national/provincial governments to set up eco-human settlement strategy and action plan for climate change adaptation.</t>
  </si>
  <si>
    <t>to be completed by the end of March - remaining 70% budget of $63,000 will be disbursed in April 2022</t>
  </si>
  <si>
    <t>PROJECT EXECUTION COST</t>
  </si>
  <si>
    <t>fully disbursed</t>
  </si>
  <si>
    <t>PROJECT/PROGRAMME CYCLE MANAGEMENT FEE</t>
  </si>
  <si>
    <t>TOTAL</t>
  </si>
  <si>
    <t>PLANNED EXPENDITURE SCHEDULE</t>
  </si>
  <si>
    <t>List outputs planned and corresponding projected cost for the upcoming reporting period</t>
  </si>
  <si>
    <t>PROJECTED COST</t>
  </si>
  <si>
    <t>May-Aug 2022</t>
  </si>
  <si>
    <t>Activity 1.1.3: Develop planning toolkits and training materials for planning approach, strategy and action plan development on climate change resilience</t>
  </si>
  <si>
    <t>Activity 1.1.4: Organise a training enabling facilitation of eco- friendly settlement strategy and action plan development</t>
  </si>
  <si>
    <t>A training for 20 provincial experts was organized in Jan 2022. Other trainings: Sep 2022</t>
  </si>
  <si>
    <t>Activity 1.2.1: Organise a national workshop in HN or Can Tho and provincial workshop in Bac Lieu and Tra Vinh province to enable national/provincial governments to set up eco-human settlement strategy and action plan for climate change adaptation.</t>
  </si>
  <si>
    <t>Sep-Nov 2022</t>
  </si>
  <si>
    <t>Activity 2.1.1: Organise dialogue workshops at provincial level to develop a policy framework for integrating local's action plans and strategies for eco-human settlement into planning</t>
  </si>
  <si>
    <t>Jun-Aug 2022</t>
  </si>
  <si>
    <t xml:space="preserve">Activity 2.2.1: Organise training workshops and dialogue workshops at provincial, district and commune levels to develop action plans and strategies for eco-human settlement </t>
  </si>
  <si>
    <t>Activity 2.2.2: Organise dialogue workshops at provincial level to integrate the developed/revised action plans and strategies into the relevant/existing planning and policy</t>
  </si>
  <si>
    <t>Activity 3.1.1: Install 5 groundwater purification systems and 2 rainwater harvesting systems</t>
  </si>
  <si>
    <t>May-Dec 2022</t>
  </si>
  <si>
    <t>Activity 3.1.2: Install 860m of eco-friendly infrastructure</t>
  </si>
  <si>
    <t>Activity 3.2.1: Organise training workshops to a working group for the sustainable operation and management of the provided hard interventions</t>
  </si>
  <si>
    <t>Oct-Dec 2022</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</si>
  <si>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</si>
  <si>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</si>
  <si>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</si>
  <si>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</si>
  <si>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</si>
  <si>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</si>
  <si>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t>
  </si>
  <si>
    <t>Identified Risk</t>
  </si>
  <si>
    <t>Steps Taken to Mitigate Risk</t>
  </si>
  <si>
    <r>
      <rPr>
        <b/>
        <sz val="11"/>
        <rFont val="Times New Roman"/>
        <family val="1"/>
      </rPr>
      <t>Environmental/Social:</t>
    </r>
    <r>
      <rPr>
        <sz val="11"/>
        <rFont val="Times New Roman"/>
        <family val="1"/>
      </rPr>
      <t xml:space="preserve"> Current climate and seasonal variability and/or hazard events result in infrastructure construction delays or undermine confidence in adaptation measures by local communities.
Probability: 2
Impact: 4
(1: low - 5 : high)</t>
    </r>
  </si>
  <si>
    <t>Low</t>
  </si>
  <si>
    <t>- Current climatic variability has been taken into account in  the  planning  and  design  of  the  project  activities, particularly in the design of the infrastructure built under  component 3 through feasibility study
- Both  water  treatment  system  and  coastal  erosion prevention system have  been extensively consulted with communities,  local  officials,  government  staffs  at  the national  and  local  level.  Ministry of Natural Resource and Environment (MONRE)  and  Departments of Natural Resource and Environment (DONREs)  Viet  Nam especially has been closely involved.</t>
  </si>
  <si>
    <r>
      <rPr>
        <b/>
        <sz val="11"/>
        <rFont val="Times New Roman"/>
        <family val="1"/>
      </rPr>
      <t xml:space="preserve">Institutional: </t>
    </r>
    <r>
      <rPr>
        <sz val="11"/>
        <rFont val="Times New Roman"/>
        <family val="1"/>
      </rPr>
      <t>Loss of government support (at all levels) for the project (activities and outputs) may result in lack of prioritization of AF project activities.
Probability: 1
Impact: 4
(1: low - 5 : high)</t>
    </r>
  </si>
  <si>
    <t>- The  overall  participatory  project  design  has  ensured ownership  at  the  national,  provincial,  district,  and commune  level,  and  thus  it  will  enhance  government support for the project implementation.
- UN-Habitat  is  planning  to  make  legal  binding  with MONRE (Project Management Unit-PMU) through MoU and AoC to ensure that PMU will deliver all project activities and outputs in a timely manner</t>
  </si>
  <si>
    <r>
      <rPr>
        <b/>
        <sz val="11"/>
        <rFont val="Times New Roman"/>
        <family val="1"/>
      </rPr>
      <t>Institutional Capacity:</t>
    </r>
    <r>
      <rPr>
        <sz val="11"/>
        <rFont val="Times New Roman"/>
        <family val="1"/>
      </rPr>
      <t xml:space="preserve"> constraints of local institutions may limit 
the effective implementation of interventions
Probability: 1
Impact: 3
(1: low - 5 : high)</t>
    </r>
  </si>
  <si>
    <t>Medium</t>
  </si>
  <si>
    <t>- The  project  has  a  strong  capacity  building  and  training component,  particularly under  output 1.1.4; 1.2.1; and 3.2.1., designed  to  promote  effectiveness and sustainability at the national, provincial, district, and commune level for the implementation of interventions.
- Direct financial  transfers  to  the  local  government (commune level) imply a high-level risk (as identified in consultation  meeting  with  various  international development  partner,  especially  in  Mekong  Delta Working Group in Viet Nam). Therefore, commune level activities  will  be  executed  and  monitored  by  working group and project steering committee;
- UN-Habitat's Vietnam office manages to provide techincal and managerial support/supervision to implmentation partners ensuring all the technical requirements of committed activties.</t>
  </si>
  <si>
    <r>
      <rPr>
        <b/>
        <sz val="11"/>
        <rFont val="Times New Roman"/>
        <family val="1"/>
      </rPr>
      <t>Institutional/Social:</t>
    </r>
    <r>
      <rPr>
        <sz val="11"/>
        <rFont val="Times New Roman"/>
        <family val="1"/>
      </rPr>
      <t xml:space="preserve"> Lack of commitment/buy-in from local communities may result in delay at intervention sites
Probability: 1
Impact: 2
(1: low - 5 : high)</t>
    </r>
  </si>
  <si>
    <t>- Community  stakeholders  have  been  consulted extensively during the concept note and full-size project development  phase  to  ensure  their  willingness  and ownership of this project
- Bottom-up approach integrating the community into the AF  project’s  implementation  phases  –  including community contracting in line with the People’s Process – will be followed
- Where possible, the community will have an active role through the ‘People’s Process’ that ensures ownership of the  project  particularly  through  community participation in project implementation and monitoring</t>
  </si>
  <si>
    <r>
      <rPr>
        <b/>
        <sz val="11"/>
        <rFont val="Times New Roman"/>
        <family val="1"/>
      </rPr>
      <t>Institutional/Social:</t>
    </r>
    <r>
      <rPr>
        <sz val="11"/>
        <rFont val="Times New Roman"/>
        <family val="1"/>
      </rPr>
      <t xml:space="preserve"> Disagreement amongst stakeholders with regards to adaptation measures (infrastructure) and site selection
Probability: 1
Impact: 2
(1: low - 5 : high)</t>
    </r>
  </si>
  <si>
    <t>- The  adaptation  measure  (infrastructure)  proposed mainly  in  component  3  of  the  project  was  selected through  in-depth  feasibility  study  from  the  technical team
- Participatory  approach  will  be  applied  to  the construction  of  the  infrastructure  under  component  3, through  the  People’s  Process,  which  employs  the beneficiaries  directly  in  the  construction  of  the infrastructure.</t>
  </si>
  <si>
    <r>
      <rPr>
        <b/>
        <sz val="11"/>
        <rFont val="Times New Roman"/>
        <family val="1"/>
      </rPr>
      <t>Institutional:</t>
    </r>
    <r>
      <rPr>
        <sz val="11"/>
        <rFont val="Times New Roman"/>
        <family val="1"/>
      </rPr>
      <t xml:space="preserve"> Communities may not adopt activities during or after the AF project, including infrastructure maintenance
Probability: 1
Impact: 4
(1: low - 5 : high)</t>
    </r>
  </si>
  <si>
    <t>- The  project  has  consulted  with  the  local  government several times to find out their needs and applied it into the both soft and hard interventions
- Capacity  building  and  training  will  be  undertaken  to improve the awareness of the climate change impact and the  importance  of  adaptation  to  the  current phenomenon
- Community members in each commune will be involved in  the  project  implementation  and  decision  making  as part of working group</t>
  </si>
  <si>
    <r>
      <rPr>
        <b/>
        <sz val="11"/>
        <rFont val="Times New Roman"/>
        <family val="1"/>
      </rPr>
      <t>Financial</t>
    </r>
    <r>
      <rPr>
        <sz val="11"/>
        <rFont val="Times New Roman"/>
        <family val="1"/>
      </rPr>
      <t>: Complexity of financial management and 
procurement. Certain administrative processes could delay the project execution or could lack integrity
Probability: 1
Impact: 2
(1: low - 5 : high)</t>
    </r>
  </si>
  <si>
    <t>- UN-Habitat’s  control  framework,  under  the  financial rules  and  regulations  of  the  UN  secretariat,  ensure documentation  of  clearly  defined  roles  and responsibilities  for  management  internal  auditors,  the government  body,  other  personnel  and  demonstrates prove of payment / disbursement
- Procurement  will  be  done  by  the  executing  entities  as agreed  through  AoC.  The  project  manager  and  the project  team  have  a  certifying  role.  All expenditures/ costs/ payments  will  be  documented  in USD</t>
  </si>
  <si>
    <r>
      <rPr>
        <b/>
        <sz val="11"/>
        <rFont val="Times New Roman"/>
        <family val="1"/>
      </rPr>
      <t>Institutional:</t>
    </r>
    <r>
      <rPr>
        <sz val="11"/>
        <rFont val="Times New Roman"/>
        <family val="1"/>
      </rPr>
      <t xml:space="preserve"> Delays in project implementation, and particularly in the development of infrastructure interventions
Probability: 2
Impact: 3
(1: low - 5 : high)</t>
    </r>
  </si>
  <si>
    <t>- The  participation  from  the  national  and  local government  was  high  during  the  project  preparation phase which will reduce the risk of delay
- The  project  includes  extensive  planning  and  capacity building  under  component  1  and  2.  While  the investments  under  component  3  have  been  fully identified, improved planning capacity will help to make the  implementation  smoother  and  reduce  the  risk  of delays</t>
  </si>
  <si>
    <r>
      <rPr>
        <b/>
        <sz val="11"/>
        <rFont val="Times New Roman"/>
        <family val="1"/>
      </rPr>
      <t>Institutional:</t>
    </r>
    <r>
      <rPr>
        <sz val="11"/>
        <rFont val="Times New Roman"/>
        <family val="1"/>
      </rPr>
      <t xml:space="preserve"> A lack of coordination between and within national government Ministries and Departments
Probability: 2
Impact: 2
(1: low - 5 : high)</t>
    </r>
  </si>
  <si>
    <t>- To  minimize  the  risks  of  coordination  between  and within national government ministries and department, a working  group  will  be  organized  with  representatives from different local governmental departments 
- MONRE  and  DONRE  will  lead  the  working  group  with support  from  Province  People’s  Committee  (PPC)  and other departments under PPC</t>
  </si>
  <si>
    <r>
      <rPr>
        <b/>
        <sz val="11"/>
        <rFont val="Times New Roman"/>
        <family val="1"/>
      </rPr>
      <t>Legal</t>
    </r>
    <r>
      <rPr>
        <sz val="11"/>
        <rFont val="Times New Roman"/>
        <family val="1"/>
      </rPr>
      <t>: Delays or barriers in gaining approval for infrastructure and housing due to delays in the development process or due to land tenure issues.
Probability: 1
Impact: 4
(1: low - 5 : high)</t>
    </r>
  </si>
  <si>
    <t>- No  legal  issues  are  foreseen. 
- The  project  teams  are  tasked  to  ensure  close collaboration  with  the  provincial  line  department  of natural  resources  and  environment  (DONRE) departments  of  construction  (DOC),  agriculture  and rural development  (DARD), and public health  (DOH)  for the further process of the project</t>
  </si>
  <si>
    <t>Critical Risks Affecting Progress (Not identified at project design)</t>
  </si>
  <si>
    <t>Identify Risks with a 50% or &gt; likelihood of affecting progress of project</t>
  </si>
  <si>
    <r>
      <rPr>
        <b/>
        <sz val="11"/>
        <rFont val="Times New Roman"/>
        <family val="1"/>
      </rPr>
      <t>State administration process:</t>
    </r>
    <r>
      <rPr>
        <sz val="11"/>
        <rFont val="Times New Roman"/>
        <family val="1"/>
      </rPr>
      <t xml:space="preserve"> 
Project owner changes from the Ministry Office to the Institute of Strategy and Policy on Natural Resources and Environment-ISPONRE. 
Level of impact: 4 (1: low - 5 : high)</t>
    </r>
  </si>
  <si>
    <t>Project owner changed
Medium</t>
  </si>
  <si>
    <t xml:space="preserve">The change took longtime to process. It has delayed the start of the project and slowed down the progress of the project implementation.
The project team has speeded up the changing process (paper work processing; negotiation and justification) so that the project's activities could start ASAP. </t>
  </si>
  <si>
    <r>
      <rPr>
        <b/>
        <sz val="11"/>
        <rFont val="Times New Roman"/>
        <family val="1"/>
      </rPr>
      <t>Financial:</t>
    </r>
    <r>
      <rPr>
        <sz val="11"/>
        <rFont val="Times New Roman"/>
        <family val="1"/>
      </rPr>
      <t xml:space="preserve"> 
Delay of grant transfer to the implementing partner is highly affecting the implementation of project's committed activities. 
Level of impact: 3 (1: low - 5 : high)</t>
    </r>
  </si>
  <si>
    <t>At the time of reporting, the first instalment reached the implementing partners after long-time processing, followed by the second instalment. UN-Habitat's Vietnam and regional offices have intensively communicated with HQ office and Treasury to amend the technical issues, a good lesson learned for the project team in coming years to avoid delay of fund transfer.</t>
  </si>
  <si>
    <r>
      <rPr>
        <b/>
        <sz val="11"/>
        <rFont val="Times New Roman"/>
        <family val="1"/>
      </rPr>
      <t>Covid-19 Pandemic:</t>
    </r>
    <r>
      <rPr>
        <sz val="11"/>
        <rFont val="Times New Roman"/>
        <family val="1"/>
      </rPr>
      <t xml:space="preserve">
Vietnam witnessed all-year-around waves of Covid-19 in 2021 that the Government has put in place travel restrictions, social distancing and restrictions of people gathering.
Level of impact: 3 (1: low - 5 : high)</t>
    </r>
  </si>
  <si>
    <t>Since the 1st-year activities have focused mainly on capacity building and communication, the training events are virtually planned. The UN-Habitat team and the Project Management Unit team have planned on-site activities with care, such as field surveys and training organization. All relevant legal documents as well as Covid-control procedure are prepared in advance to meet planned timeframe.</t>
  </si>
  <si>
    <t>Risk Measures: Were there any risk mitigation measures employed during the current reporting period?  If so, were risks reduced?  If not, why were these risks not reduced?</t>
  </si>
  <si>
    <t>Add any comments relevant to risk mitigation (word limit = 500)</t>
  </si>
  <si>
    <t>ENVIRONMENTAL AND SOCIAL POLICY COMPLIANCE</t>
  </si>
  <si>
    <t>SECTION 1: IDENTIFIED ESP RISKS MANAGEMENT</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</si>
  <si>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</si>
  <si>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</si>
  <si>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</si>
  <si>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</si>
  <si>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</si>
  <si>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</si>
  <si>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</si>
  <si>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State the baseline condition for each monitoring indicator</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</si>
  <si>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</si>
  <si>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</si>
  <si>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</si>
  <si>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1 - Compliance with the law</t>
  </si>
  <si>
    <r>
      <t xml:space="preserve">- Land ownership (public or private) will affect the construction interventions </t>
    </r>
    <r>
      <rPr>
        <sz val="11"/>
        <rFont val="Times New Roman"/>
        <family val="1"/>
      </rPr>
      <t>(act. 3.1.1 - building water treatment systems and rainwater harvesting systems &amp; 3.1.2- building coastal erosion prevention system)</t>
    </r>
    <r>
      <rPr>
        <sz val="11"/>
        <color theme="1"/>
        <rFont val="Times New Roman"/>
        <family val="1"/>
      </rPr>
      <t>;
- Failure to comply with laws relating to procurement procedure (act.3.2.1- building capacity for working groups to manage and operate the hard interventions) (1-Technology transfer to local people who are not legally allowed to operate the business models; 2-Only a private company or cooperative can manage the operation of the business models)</t>
    </r>
  </si>
  <si>
    <t>- The construction interventions are only on public land with land-use approval from the Department of Natural Resources 
and Environmental and construction approval from the Department of Construction.
- Integrating legal compliance into all technology transfers/training
- Consult the legal procedures to establish a community owned business models</t>
  </si>
  <si>
    <t>- # of meetings with relevant local stakehoders to select sites for construction interventions
- # of organized traings for technology transfers
- # of established bussiness models</t>
  </si>
  <si>
    <t>N/A
The measures for this ESP principle are expexted to start implementing in the 2nd year of the project implementation</t>
  </si>
  <si>
    <t>2 - Access and equity</t>
  </si>
  <si>
    <t>- Potential social inequality in term of access to infrastructure, or that preferential access is given to certain groups (Act 3.1.1)
- Potential insecurity of school children (Activity 3.1.1)</t>
  </si>
  <si>
    <t>- New business model to make  sure the price stable for the poor and marginalized over time
- Pro-poor tariffs will be applied and the price will be determined by Working Group
- Community management with rules ensuring that equal access is guaranteed
- Make sure the effective operation of waster treatment system for the locals with capacity building and develop the mechanism to provide the service to remote areas
- Mechanism for safety of  children should be put in place (e.g only access to water treatment facility after school hours)
- ‘Business as usual’ mechanism will be applied and minimize the impact on economic activities from the construction of elastocoast such as provide daily labour of construction and using alternative way to reach the livelihood areas</t>
  </si>
  <si>
    <t>- # of beneficiaries (especially the poor &amp; maginalized in remote areas)
- Community management regulations for the business models and construction interventions
- # of safety codes for hard construction
- Volume of hard interventions achieved</t>
  </si>
  <si>
    <t>N/A for the reporting period</t>
  </si>
  <si>
    <t>3 – Marginalized and vulnerable Groups</t>
  </si>
  <si>
    <t>- There would be small number of vulnerable groups to access to livelihood resources (Activity 3.1.1 and 3.1.2)</t>
  </si>
  <si>
    <t>- Community co-management with rules ensuring of equal access and information  is guaranteed and community based engagement will be applied to encourage the participation from marginalized and vulnerable group 
- Make sure that the information about the infrastructures will be announced to marginalized groups.
- One facility will be installed in the indigenous group community (Resettled area)</t>
  </si>
  <si>
    <t>- Community-based consensus documents and plans for engagement of marginalized and vulnerable groups in the business models</t>
  </si>
  <si>
    <t>4 – Human rights</t>
  </si>
  <si>
    <t>- Human rights breaches can arise from denying access to water and other basic services</t>
  </si>
  <si>
    <t xml:space="preserve">- The Human Rights Officer of UN-Habitat will monitor and ensure that the project is implement to respect and adhere to the requirements of all relevant conventions on human rights. </t>
  </si>
  <si>
    <t>- Human rights are acknowledged through key messages attached at the invested hard interventions
- Legally biding and community consensus for Human-right commitment</t>
  </si>
  <si>
    <t>5 – Gender equality and women’s empowerment</t>
  </si>
  <si>
    <t>- Women could be denied access to infrastructure, or excluded from making critical decisions (Activity 3.1.1 and 3.1.2)</t>
  </si>
  <si>
    <t>- The project design considered to integrate gender issues in all project interventions, with a specific focus on capacity building at all levels as well as activities on the ground. During the project's implementation, the Gender Officer and project manager of UN- Habitat will monitor 
to ensure that gender equality integration follows the technical requirement and guidelines.
- Involving women and Local Women Union along process  and especially during the implementation and after the end of the project
- There will be low risk that  women could be denied to access to water infrastructure.
- The activities under Component 3 will create employment enabling some marginalized and vulnerable groups including unemployed youth and women to access employment.</t>
  </si>
  <si>
    <t>- # of women employed by the bussinesses invested by the project
- # of women who can lead the businesses invested by the project
- at least 40% of women ad girls can access the infrastructure invested by the project
- Developed community/public regulations in favour of women and girls in fresh water and basic services</t>
  </si>
  <si>
    <t xml:space="preserve">The capacity building activties in the 1st year have addressed gender equality issues in some degree by making assurance of at least 40% of participants are women.
Further gender integration will be conducted in the 2nd year.  </t>
  </si>
  <si>
    <t>6 – Core labour rights</t>
  </si>
  <si>
    <t>- Labour rights may not be respected when contracting communities (Activity 3.1.2)</t>
  </si>
  <si>
    <t xml:space="preserve">- All community contracts must be scrutinized to ensure they comply with both Vietnamese 
law and international standards.
- The relevant national labour laws guided by the ILO labour standards will be followed throughout project implementation.
- The safety manual and instruction will be provided. </t>
  </si>
  <si>
    <t xml:space="preserve">- Labour rights are integrated in the employment contracts, managed by the communities and supervised by the local authority
- Introduced safety principles at the built facilities </t>
  </si>
  <si>
    <t>7 – Indigenous peoples</t>
  </si>
  <si>
    <t>- The certain minority group can be denied to access to infrastructures and excluded from the process of decision making (Activity 3.1.1)</t>
  </si>
  <si>
    <t>- Community's management plans must ensure equal access for vulnerable and poor minority groups
- Involving the minorities in the operation processes and management boards of hard infrastructure constructed by projects or infrastructure existing in the region.</t>
  </si>
  <si>
    <t>- # of minority people engage in supervising construction works; operation and management
- Participation of minority people in community's management plan</t>
  </si>
  <si>
    <t>8 – Involuntary resettlement</t>
  </si>
  <si>
    <t>- Possible eviction arising from conflicts over land ownership (Activity 3.1.2)</t>
  </si>
  <si>
    <t>- Ensure provision of appropriate compensation and livelihood restoration in case an
involuntary resettlement occurs
- The project aims to utilize public land for facility construction.</t>
  </si>
  <si>
    <t>- public areas of land are used for facility construction</t>
  </si>
  <si>
    <t>9 – Protection of natural habitats</t>
  </si>
  <si>
    <t>- While damage to natural habitats and threats to biological diversity are 
unlikely, there is a possibility that construction work undertaken or reforestation measures may adversely impact on local biodiversity (Activity 3.1.2)</t>
  </si>
  <si>
    <t>- Community consultation and involvement in identifying and protecting natural habits
- The mangrove species will be tested for sustainability based on community participation</t>
  </si>
  <si>
    <t>- Meetings with local communities and experts to identify risks and solutions</t>
  </si>
  <si>
    <t>10 – Conservation of biological diversity</t>
  </si>
  <si>
    <t>-  While damage to natural habitats and threats to biological diversity are 
unlikely, there is a possibility that construction work undertaken or reforestation measures may adversely impact on local biodiversity (Activity 3.1.2)</t>
  </si>
  <si>
    <t>- Community consultation and involvement in identifying the plantation areas and  originated 
mangrove species
- Community co-management mechanism is in place to  ensure the survivor of Mangro afforestation.</t>
  </si>
  <si>
    <t>11 – Climate change</t>
  </si>
  <si>
    <t>- This project is inherently an adaptation project and as such no maladaptation is foreseen</t>
  </si>
  <si>
    <t>- Solar power will be used as a part electric source to operate the water purification system which reducing cost and emission</t>
  </si>
  <si>
    <t>- Invested facilities with mini-solar power systems</t>
  </si>
  <si>
    <t>12 – Pollution prevention and resource efficiency</t>
  </si>
  <si>
    <t>- Construction of facilities generates wastes and their operation generates waste (Activity 3.1.1 and 3.1.2)</t>
  </si>
  <si>
    <t>- Incorporating waste management and disposal into design and implementation process based on legal compliance
- Strictly follow the handling procedure when using chemicals with gravels.
- Chemical residues must be collected and stored in safe places before transferring to hazard/chemical waste treatment facilities.
- The environmental effects of chemicals used in elastocoast are analyzed by BASF and ARCADIS, mentioning the compounds pose no threat to the aquaculture environment and the components are non-toxic and naturally degradable. (Test results were shared, will be provided upon request)</t>
  </si>
  <si>
    <t>- Developed plans for waste management and treatment at the facilities
- Community supervision onthe facility construction and facilty operation regarding waste disposal ,collection and treatment</t>
  </si>
  <si>
    <t>13 – Public health</t>
  </si>
  <si>
    <t>- No public health issues are foreseen, and improving public health is a secondary impact area of this project.</t>
  </si>
  <si>
    <t>- To mitigate the possible risk even though it is low, the test of effectiveness of water 
treatment system should be done at the project sites to show the evidence to local authorities who are in charge of local public  health.
- In order to mitigate the potential risks to public health, user guideline/procedure provided by supplier company should be followed and onsite  Environmental Management Plan is deployed during the construction phase.</t>
  </si>
  <si>
    <t>- Volume of clean water is spplied daily to local communities and school children.</t>
  </si>
  <si>
    <t>14 – Physical and cultural heritage</t>
  </si>
  <si>
    <t>- No physical or cultural heritage impacts areforeseen</t>
  </si>
  <si>
    <t>15 – Lands and soil conservation</t>
  </si>
  <si>
    <t>- Installation of bio coast may lead to more soil erosion in other unapplied places (Activity 3.1.2)</t>
  </si>
  <si>
    <t>- Soil conservation will be enhanced through afforestation components as protective measures for land erosion control.
- Careful calculation and anticipated impacts of Elastocoast intervention to find best place to introduce the intervention. Monitoring erosion rate of  the upgraded area and the surrounding locations.</t>
  </si>
  <si>
    <t xml:space="preserve">- Area of plantted Mangrove Forest
- Length of built Elastocoast 
</t>
  </si>
  <si>
    <t>SECTION 2: MONITORING FOR UNANTICIPATED IMPACTS / CORRECTIVE ACTIONS REQUIRED</t>
  </si>
  <si>
    <t>Has monitoring for unanticipated ESP risks been carried out?</t>
  </si>
  <si>
    <t>The unanticipated ESP risks should be identified and monitored during the project's implementation.</t>
  </si>
  <si>
    <t>Have unanticipated ESP risks been identified during the reporting period?</t>
  </si>
  <si>
    <t>No, there has not identified any unanticipated ESP risk during the reporting period.</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</si>
  <si>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</si>
  <si>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</si>
  <si>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</si>
  <si>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</si>
  <si>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</si>
  <si>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</si>
  <si>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Since the inception workshop (15 Dec. 2020), UN-Habitat has supported implementing partners (ISPONRE, DLA and provinces) to establish PMU and recently the PSC. UN-habitat and PMU aim to establish working groups including technical advisory group (TAG) and provincial working groups to provide technical monitoring and supervision to implementing the project's activities, especially monitoring the identified and unanticipated ESP risks. The technical officers will be recruited in the second year to base in the provinces. They will support to directly monitor the on-site activities.</t>
  </si>
  <si>
    <t>Have the implementation arrangements been effective during the reporting period?</t>
  </si>
  <si>
    <t xml:space="preserve">The current implementation arrangement has been effective to push the project moving forward. Planned activities of the 1st year are either delivered or on-going.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</si>
  <si>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</si>
  <si>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The project owner has been changed from Ministry Office to to the Institute of Strategy and Policy on Natural Resources and Environment (ISPONRE). However, they both are under the state administration of the Ministry of Natural Resources and Environment (MONRE) and under Project Steering Committee (PSC)</t>
  </si>
  <si>
    <t>Have the implementation arrangements at the EEs been effective during the reporting period?</t>
  </si>
  <si>
    <t>- PMU has been built with members from ISPONRE and DLA. PMU under PSC has funtioned well in both project management and techincal supervision. The field offices and techincal officers will be hired and arranged in the second year for the on-site activity implementation.</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</si>
  <si>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</si>
  <si>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</si>
  <si>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</si>
  <si>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</si>
  <si>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</si>
  <si>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</si>
  <si>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</si>
  <si>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</si>
  <si>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[10]</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</si>
  <si>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</si>
  <si>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</si>
  <si>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</si>
  <si>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</si>
  <si>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</si>
  <si>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</si>
  <si>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</si>
  <si>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</si>
  <si>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</si>
  <si>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</si>
  <si>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gender related matters; or any other matter of project/programme activities [11]</t>
  </si>
  <si>
    <t>For each grievance, provide information on the grievance redress process used and the status/outcome</t>
  </si>
  <si>
    <t>There is no grievance received during the first year project implementation</t>
  </si>
  <si>
    <t>The project is taking the idea of developing the grievance mechanism for local communities into serious consideration and will start its step-by-step establishment in the 2nd year onward. The Grievance mechanism includes different communication modalities; the responding team and the checklist for grievance severity. 
1.	The communication modalities include hotlines; posting address; direct contact persons. They show up on the sigh boards attached at the project’s facilities. The innovative communication modalities such as SEETELL and SNAPTURE may be applied depending on the available budget. 
2.	The project’s provincial focal points are recruited to support project management and operation on filed. S/he will be responding and discussing the grievance issues to/with the responding team (members from UN-Habitat and PMU) for decision making.
3.	The checklist aims to have initial appraisal for the severity of the grievance.</t>
  </si>
  <si>
    <t>GENDER POLICY COMPLIANCE</t>
  </si>
  <si>
    <r>
      <t>SECTION 1: QUALITY AT ENTRY [</t>
    </r>
    <r>
      <rPr>
        <b/>
        <i/>
        <sz val="11"/>
        <color theme="1"/>
        <rFont val="Times New Roman"/>
        <family val="1"/>
      </rPr>
      <t>to be completed only at PPR1</t>
    </r>
    <r>
      <rPr>
        <b/>
        <sz val="11"/>
        <color theme="1"/>
        <rFont val="Times New Roman"/>
        <family val="1"/>
      </rPr>
      <t>]</t>
    </r>
  </si>
  <si>
    <t>Was an initial gender assessment conducted during the preparation of the project/programme's first submission as a full proposal?</t>
  </si>
  <si>
    <t>Yes, Gender Situation in Mekong Delta Region has been highlighted in 4 areas: 1) Income level and livelihoods of Women in Mekong Delta; 2) Access to educational opportunities among girls in Mekong Delta; 3) Cultural barriers including: i) Early marriage and transnational marriage among women and ii) Domestic violence against women; and 4) Women's Vulnerability to Climate Change in Mekong Delta</t>
  </si>
  <si>
    <t>Does the results framework include gender-responsive indictors broken down at the different levels (objective, outcome, output)?</t>
  </si>
  <si>
    <r>
      <t xml:space="preserve">Yes, the results framework has gender-responsive indicators for some key outcomes and outputs </t>
    </r>
    <r>
      <rPr>
        <sz val="11"/>
        <rFont val="Times New Roman"/>
        <family val="1"/>
      </rPr>
      <t>though they need to be more specific</t>
    </r>
    <r>
      <rPr>
        <sz val="11"/>
        <color theme="1"/>
        <rFont val="Times New Roman"/>
        <family val="1"/>
      </rPr>
      <t>.</t>
    </r>
  </si>
  <si>
    <t>List the gender-responsive elements that were incorporated in the project/programme results framework</t>
  </si>
  <si>
    <t>Gender-responsive element [1]</t>
  </si>
  <si>
    <t>Level [2]</t>
  </si>
  <si>
    <t>Indicator</t>
  </si>
  <si>
    <t>Baseline</t>
  </si>
  <si>
    <t>Target</t>
  </si>
  <si>
    <t>Rated result for the reporting period (poor, satisfactory, good)</t>
  </si>
  <si>
    <r>
      <rPr>
        <b/>
        <sz val="11"/>
        <color theme="1"/>
        <rFont val="Times New Roman"/>
        <family val="1"/>
      </rPr>
      <t>Component 1:</t>
    </r>
    <r>
      <rPr>
        <sz val="11"/>
        <color theme="1"/>
        <rFont val="Times New Roman"/>
        <family val="1"/>
      </rPr>
      <t xml:space="preserve"> Institutional and community capacity building toward ecohuman settlement development for supporting to enhance local climate response actions</t>
    </r>
  </si>
  <si>
    <t>Outcome 1.1 (with output 1.1.1)</t>
  </si>
  <si>
    <t># of policies and practices ensuring equal participation of men and womnen are introduced and implemented</t>
  </si>
  <si>
    <t>At least 40% of women's paticipation and ccessibility to capacity building events</t>
  </si>
  <si>
    <t>Good, gender equality has been integrated in all capacity building activities planned for the 1st year implementation</t>
  </si>
  <si>
    <t>Outcome 1.2 (with output 1.2.1)</t>
  </si>
  <si>
    <t>Other outputs: 1.1.2; 1.1.3; and 1.1.4</t>
  </si>
  <si>
    <t># of women's participation in development of training materials and techincal guideline; training courses and workshops</t>
  </si>
  <si>
    <t>- At least 40% of women's paticipation
- Developed materials with gender integration</t>
  </si>
  <si>
    <t xml:space="preserve">Detailed gender assessment to support gender integration in technical guidelines and traing materials has been planned for the second year implementation.
</t>
  </si>
  <si>
    <r>
      <rPr>
        <b/>
        <sz val="11"/>
        <color theme="1"/>
        <rFont val="Times New Roman"/>
        <family val="1"/>
      </rPr>
      <t>Component 2:</t>
    </r>
    <r>
      <rPr>
        <sz val="11"/>
        <color theme="1"/>
        <rFont val="Times New Roman"/>
        <family val="1"/>
      </rPr>
      <t xml:space="preserve"> Action plan and strategy development for eco-human settlement, and integrating into planning and policy with participatory approach</t>
    </r>
  </si>
  <si>
    <t>Outcome 2.1 (Output 2.1.1)</t>
  </si>
  <si>
    <t>% of women and men participation in building strategy and action plan for eco-human settlement; policy dialogues; policy framework development workshops</t>
  </si>
  <si>
    <t>- At least 40% of women participating in training workshops; policy dialogues; policy framework development</t>
  </si>
  <si>
    <t>N/A (the activities of the component 2 were designed for the 2nd year project's implementation)</t>
  </si>
  <si>
    <t>Outcome 2.2 (Output 2.2.1 and 
2.2.2)</t>
  </si>
  <si>
    <r>
      <rPr>
        <b/>
        <sz val="11"/>
        <color theme="1"/>
        <rFont val="Times New Roman"/>
        <family val="1"/>
      </rPr>
      <t>Component 3:</t>
    </r>
    <r>
      <rPr>
        <sz val="11"/>
        <color theme="1"/>
        <rFont val="Times New Roman"/>
        <family val="1"/>
      </rPr>
      <t xml:space="preserve"> Sustainability built through small-scale 
protective infrastructure</t>
    </r>
  </si>
  <si>
    <t>Outcome 3.1 (Output 3.1.1; 3.1.2)</t>
  </si>
  <si>
    <t>- # of gender needs are synthesized and incorporated in planning for facilities' construction, operation and maintainance 
- # of women paticipate in supervision; planning; operating; managing and mainataining the constructed facilities and associated businesses.</t>
  </si>
  <si>
    <t>- At least 40% of women participating in planning for facilities' construction, operation and maintainance</t>
  </si>
  <si>
    <t>N/A (the activities of the component 3 were designed for the 2nd year project's implementation)</t>
  </si>
  <si>
    <t>Outcome 3.2 (Output 3.2.1)</t>
  </si>
  <si>
    <t>- # of women's participation in training courses and workshops</t>
  </si>
  <si>
    <t>- At least 40% of women's participation</t>
  </si>
  <si>
    <r>
      <rPr>
        <b/>
        <sz val="11"/>
        <color theme="1"/>
        <rFont val="Times New Roman"/>
        <family val="1"/>
      </rPr>
      <t>Component 4:</t>
    </r>
    <r>
      <rPr>
        <sz val="11"/>
        <color theme="1"/>
        <rFont val="Times New Roman"/>
        <family val="1"/>
      </rPr>
      <t xml:space="preserve"> Awareness Raising and Knowledge Management</t>
    </r>
  </si>
  <si>
    <t>Outcome 4.1 (Output 4.1.1; 4.1.2)</t>
  </si>
  <si>
    <t>- # of policy dialogues; esminars; workshops with equal participation of men and women</t>
  </si>
  <si>
    <t>N/A (the activities of the component 4 were designed for the 2nd year project's implementation)</t>
  </si>
  <si>
    <r>
      <t xml:space="preserve"> SECTION 2: QUALITY DURING IMPLEMENTATION AND AT EXIT [</t>
    </r>
    <r>
      <rPr>
        <b/>
        <i/>
        <sz val="11"/>
        <color theme="1"/>
        <rFont val="Times New Roman"/>
        <family val="1"/>
      </rPr>
      <t>to be completed at final PPR</t>
    </r>
    <r>
      <rPr>
        <b/>
        <sz val="11"/>
        <color theme="1"/>
        <rFont val="Times New Roman"/>
        <family val="1"/>
      </rPr>
      <t>]</t>
    </r>
  </si>
  <si>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</si>
  <si>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</si>
  <si>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SECTION 3: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</si>
  <si>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</si>
  <si>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PMU with support from UN-Habitat has planned for mainstreaming gender equality in the first year project's capacity building activities ensuring at least 40% of women access and participate in capacity building events.</t>
  </si>
  <si>
    <t>Have the implementation arrangements at the IE been effective during the reporting period?</t>
  </si>
  <si>
    <t>Yes, the participation of women has been encouraged and recorded in events organized by the project. The planned activities have included gender equality targets.</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</si>
  <si>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</si>
  <si>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 IPSONRE in collaboration with DLA has established PMU with 5/8 female members. Similarly, the Technical Advisory Groups (TAG) has been established by ISPONRE with 6/10 female experts in different technical areas.
- ISPONRE and DLA are well aware of gender equality and prioritize gender integration in the project's activities and implementation. They with support from UN-Habitat have led the PMU to commit gender-sensitive and gender-responsive activities.</t>
  </si>
  <si>
    <t>Have the implementation arrangements at the EE(s) been effective during the reporting period? [5]</t>
  </si>
  <si>
    <t>Yes, with the leadership by ISPONRE and DLA, gender equality and gender integration have been practiced by PMU members in the first-year capacity building activities. It is expected that the 2nd year on-site activities will be more gender sensitive and gender responsive.</t>
  </si>
  <si>
    <t>Have any capacity gaps affecting GP compliance been identified during the reporting period and if so, what remediation was implemented?</t>
  </si>
  <si>
    <t>Gender bias as well as gender needs in the project sites have not been well understood to support gender integration planning for the 2nd year activities. It is planned that a gender assessment will be conducted in the targeted provinces. Findings will help to integrate gender in developed technical guidelines and training materials for risk/vulnerability assessment, climate change mainstreaming in development plans.</t>
  </si>
  <si>
    <t>SECTION 4: GRIEVANCES</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</si>
  <si>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</si>
  <si>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List all grievances received through the grievance mechanism during the reporting period regarding gender-related matters of project/programme activities [6]</t>
  </si>
  <si>
    <t>Gender analysis will be conducted in the 2nd year of which gender equality will be properly integrated in the project activities, especially the capacity building activities. The grievance mechanism for gender policy compliance is the same as for ESP compliance. It will also include 1) different communication modalities; 2) the responding team and 3) the checklist for grievance severity. 
1.	The communication modalities include hotlines; posting address; direct contact persons. They show up on the sigh boards attached at the project’s facilities. 
2.	The project’s provincial focal points are recruited to support project management and operation on field. S/he will be responding and discussing the grievance issues to/with the responding team (members from UN-Habitat and PMU) for decision making.
3.	The checklist aims to have initial appraisal for the severity of the gender grievance.</t>
  </si>
  <si>
    <t>ESP and GP Guidance Notes</t>
  </si>
  <si>
    <t>ENVIRONMENTAL AND SOCIAL POLICY</t>
  </si>
  <si>
    <t>Reference</t>
  </si>
  <si>
    <t>Guidance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</si>
  <si>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</si>
  <si>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</si>
  <si>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</si>
  <si>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</si>
  <si>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</si>
  <si>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</si>
  <si>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</si>
  <si>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</si>
  <si>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Please submit the updated ESMP together with the PPR</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</si>
  <si>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</si>
  <si>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</si>
  <si>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</si>
  <si>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Add lines as appropriate, one line for each gender-responsive element</t>
  </si>
  <si>
    <t>Objective, outcome, output</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</si>
  <si>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</si>
  <si>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</si>
  <si>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</si>
  <si>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</si>
  <si>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RATING ON IMPLEMENTATION PROGRESS </t>
  </si>
  <si>
    <t>For rating definitions and text of AF outcomes please see bottom of page.</t>
  </si>
  <si>
    <t>Click above the columns captions in every table for guidance on reporting.</t>
  </si>
  <si>
    <t>Project components/outcomes</t>
  </si>
  <si>
    <t>Alignment with AF outcome(s)</t>
  </si>
  <si>
    <t>Expected Progress</t>
  </si>
  <si>
    <t>Progress to Date</t>
  </si>
  <si>
    <t>Rating</t>
  </si>
  <si>
    <t xml:space="preserve">Implementing Entity: UN-Habitat Vietnam office
</t>
  </si>
  <si>
    <t>Component 1: Institutional and community capacity building toward ecohuman settlement development for supporting to enhance local climate response actions</t>
  </si>
  <si>
    <r>
      <rPr>
        <b/>
        <u/>
        <sz val="11"/>
        <color rgb="FF000000"/>
        <rFont val="Times New Roman"/>
        <family val="1"/>
      </rPr>
      <t>Milestones of the component 1</t>
    </r>
    <r>
      <rPr>
        <u/>
        <sz val="11"/>
        <color rgb="FF000000"/>
        <rFont val="Times New Roman"/>
        <family val="1"/>
      </rPr>
      <t>:</t>
    </r>
    <r>
      <rPr>
        <sz val="11"/>
        <color indexed="8"/>
        <rFont val="Times New Roman"/>
        <family val="1"/>
      </rPr>
      <t xml:space="preserve">
1. Activities begin by month 3
2. Guidance and training materials complete by month 12 
3. All training complete by month 24
</t>
    </r>
    <r>
      <rPr>
        <b/>
        <u/>
        <sz val="11"/>
        <color rgb="FF000000"/>
        <rFont val="Times New Roman"/>
        <family val="1"/>
      </rPr>
      <t>Milestones of  year 1:</t>
    </r>
    <r>
      <rPr>
        <sz val="11"/>
        <color indexed="8"/>
        <rFont val="Times New Roman"/>
        <family val="1"/>
      </rPr>
      <t xml:space="preserve">
4. Induction workshop complete (1.1.1)
5. List of trainees develop (1.1.1)
6. Training materials and planning toolkits develop (1.1.2/1.1.3)
7. Training of trainers (ToT) 50% complete (1.1.4)</t>
    </r>
  </si>
  <si>
    <t>Given the switch-over of the project owner, the outbreak of the Covid pandemic in end-year months, UN-Habitat has provided technical and coordinating support to PMU to speed up the progress of the project's implementation. Therefore, since the AoC signed on 5 Nov. 2021, the 1st-year activities are well managed to meet all deadlines by 31 Mar. 2022 (end of AoC). The milestones of component 1 will be achieved within 2 years. The milestone 1 has been achieved with "Satisfactory" rate, while milestones 2 &amp; 3 are highly achievable within assigned timeframe, and their progressing to date is also rated "Satisfactory".
The milestones of year 1 are almost achieved as the trainings will be organized in February and March. A training for 20 (actually 30)  provincial facilitators was organize in January. All the training materials and planning toolkits were revised for the 2nd versions</t>
  </si>
  <si>
    <t>Outcome 1.1 Increase awareness on resilience of human settlements and ecosystem as a result of enhanced institutional capacity</t>
  </si>
  <si>
    <t>Outcome 2</t>
  </si>
  <si>
    <r>
      <rPr>
        <b/>
        <sz val="11"/>
        <color rgb="FF000000"/>
        <rFont val="Times New Roman"/>
        <family val="1"/>
      </rPr>
      <t>Expected outputs:</t>
    </r>
    <r>
      <rPr>
        <sz val="11"/>
        <color indexed="8"/>
        <rFont val="Times New Roman"/>
        <family val="1"/>
      </rPr>
      <t xml:space="preserve">
1.1.1 National induction workshop 
1.1.2 Guidance and training materials development for vulnerability and risk assessment at the local levels
1.1.3 Planning toolkits and training materials development for planning approach, strategy and action plan development on climate change resilience
1.1.4 Project team (facilitators) training enabling facilitation of ecofriendly settlement strategy and action plan development</t>
    </r>
  </si>
  <si>
    <t xml:space="preserve">- Progress of committed activities to date is rated "Satisfactory" meaning the activities are on the track to achieve major relevant outcomes/outputs with only some minor shortcomings. 
- The project has achieved expected output 1.1.1; 
- The project has also almost achieved the expected outputs 1.1.2 &amp; 1.1.3 planned for the first year. The follow-up activties for 2nd year to mainstreaming gender in these outputs have been planned.
- The capacity building events have been planned for February (output 1.1.4). The first training for 20 (actually 30) provincial facilitators (13/30 female participants) was organized on 20 Jan. 2022. </t>
  </si>
  <si>
    <t>Outcome 1.2 Strengthen knowledge of climate change adaptation</t>
  </si>
  <si>
    <t>Outcome 3</t>
  </si>
  <si>
    <r>
      <rPr>
        <b/>
        <sz val="11"/>
        <color rgb="FF000000"/>
        <rFont val="Times New Roman"/>
        <family val="1"/>
      </rPr>
      <t>Expected outputs:</t>
    </r>
    <r>
      <rPr>
        <sz val="11"/>
        <color indexed="8"/>
        <rFont val="Times New Roman"/>
        <family val="1"/>
      </rPr>
      <t xml:space="preserve">
1.2.1 Training workshops enabling national/provincial/district/commune to set up eco-human settlement strategy and action plan development for climate change adaptation</t>
    </r>
  </si>
  <si>
    <t>- The 1st year workshops have been planned for organization at the national and provincial levels in March 2022. The progress of the the activities' implementation is therefore rated "Satisfactory".</t>
  </si>
  <si>
    <t>s</t>
  </si>
  <si>
    <t>Overall Rating</t>
  </si>
  <si>
    <t>Please Provide the Name and Contact information of person(s) reponsible for completeling the Rating section</t>
  </si>
  <si>
    <t xml:space="preserve">nghia.le@un.org </t>
  </si>
  <si>
    <t>Please justify your rating.  Outline the positive and negative progress made by the project since it started.  Provide specific recommendations for next steps.  (word limit=500)</t>
  </si>
  <si>
    <t xml:space="preserve">UN-Habitat Vietnam office has recruited a new project manager to manage and coordiate the project's activties in collaboration with the implementin partners. The exchange communication between project team members remains effective, transparent, frequent and organized to ensure all the activities planned in the 1st year are well managed and controled. UH-Habitat provides timely technical advices and inputs to works faciliated by the implementing partners as well as provide managerial support to activties they manage and coordinate. UN-Habitat requests the impementing partners to plan with care for all activities that they will implement and update their progress in the weekly meetings. Any issue unfavorable to the activity implementation will be discussed and solutions are then indetified. </t>
  </si>
  <si>
    <t>Executing Entity/Project Coordinator: ISPONRE &amp; DLA. The Project Management Unit-PMU</t>
  </si>
  <si>
    <r>
      <rPr>
        <b/>
        <sz val="11"/>
        <color rgb="FF000000"/>
        <rFont val="Times New Roman"/>
        <family val="1"/>
      </rPr>
      <t>Milestones of the component 1</t>
    </r>
    <r>
      <rPr>
        <sz val="11"/>
        <color indexed="8"/>
        <rFont val="Times New Roman"/>
        <family val="1"/>
      </rPr>
      <t>:
1. Activities begin by month 3
2. Guidance and training materials complete by month 12 
3. All training complete by month 24
Milestones of  year 1:
4. Induction workshop complete (1.1.1)
5. List of trainees develop (1.1.1)
6. Training materials and planning toolkits develop (1.1.2/1.1.3)
7. Training of trainers (ToT) 50% complete (1.1.4)</t>
    </r>
  </si>
  <si>
    <t>Due to switch-over of the project owner, AoC was just signed on 5 Nov. 2021 untill 31 Mar. 2022 and the first service contract was signed a day later. Given the outbreak of the Covid pandemic in end-year months, PMU have processed all commited activities as fast as they can and almost all alctivties are on-going. Therefore, the milestones of year 1 and component 1 are well managed to achieve and their progress to date is rated "Satisfactory".</t>
  </si>
  <si>
    <t xml:space="preserve">- Progress of committed activities to date is rated "Satisfactory" meaning the activities are on the track to achieve major relevant outcomes/outputs with only some minor shortcomings. 
- The project has achieved expected output 1.1.1; 
- The project has also almost achieved the expected outputs 1.1.2 &amp; 1.1.3 planned for the first year. The follow-up activties to mainstreaming gender in these outputs have been planned.
- The capacity building events have been planned for February (output 1.1.4). The first training for 30 (actually 30) provincial facilitators (13/30 female participants) was organized on 20 Jan. 2022. </t>
  </si>
  <si>
    <t>- The 1st year workshops have been planned for organization at the national and provincial levels in March 2022. The progress of the the activity implementation is therefore rated "Satisfactory".</t>
  </si>
  <si>
    <t>PMU under supervision and direction of ISPONRE and DLA has managed and coordinated well the project's activties for the first year. Although facing challenges induced by Covid-19 pandemic, PMU has implemented most of  activties planned for the 1st AoC. With support from UN-Habitat, PMU is delivering expected outputs in the right track of time with good quality and high commitment.</t>
  </si>
  <si>
    <t>Other (If there is more than one executing entity a rating should be provided from each EE for the outputs/outcomes of the project for which the entity is responsible; the Designated Authority can also provide a rating)</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</si>
  <si>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</si>
  <si>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 xml:space="preserve">The first-year activities focus on conducting studies and building capacity (component 1) for stakeholders at all levels. Surveys, training courses and planning workshops are planned for organization. The project is developing the relevant techincal guidelines and training materials for capacity building events. The major risk that may affect the organization of these trainings is Covid-19, but the project team foresee the risk and recommend options for the training organization. The work plan therefore remains effective and the project team members work quite productively. </t>
  </si>
  <si>
    <t>AF Outcomes</t>
  </si>
  <si>
    <t>Rating Definitions</t>
  </si>
  <si>
    <t>Outcome 1</t>
  </si>
  <si>
    <t>Reduced exposure to climate-related
hazards and threats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</si>
  <si>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</si>
  <si>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</si>
  <si>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Strengthened institutional capacity to reduce risks associated with climate-induced socioeconomic and environmental losses </t>
  </si>
  <si>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</si>
  <si>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</si>
  <si>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 xml:space="preserve">Strengthened awareness and ownership of adaptation and climate risk reduction processes at local level </t>
  </si>
  <si>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</si>
  <si>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</si>
  <si>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Outcome 4</t>
  </si>
  <si>
    <t>Increased adaptive capacity within relevant development sector services and infrastructure assets</t>
  </si>
  <si>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</si>
  <si>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</si>
  <si>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Outcome 5</t>
  </si>
  <si>
    <t xml:space="preserve">Increased ecosystem resilience in response to climate change and variability-induced stress </t>
  </si>
  <si>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</si>
  <si>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</si>
  <si>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 xml:space="preserve">Outcome 6 </t>
  </si>
  <si>
    <t xml:space="preserve">Diversified and strengthened livelihods and sources of income for vulnerable people in targeted areas </t>
  </si>
  <si>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</si>
  <si>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</si>
  <si>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 xml:space="preserve">Outcome 7 </t>
  </si>
  <si>
    <t>Improved policies and regulations that promote and enforce resilience measures</t>
  </si>
  <si>
    <t xml:space="preserve">Outcome 8 </t>
  </si>
  <si>
    <t>Support the development and diffusion of innovative adaptation practices, tools and technologies</t>
  </si>
  <si>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</si>
  <si>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</si>
  <si>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</si>
  <si>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</si>
  <si>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</si>
  <si>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</si>
  <si>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Outcome 1.1</t>
  </si>
  <si>
    <t>% of female’s participation to the capacity building activities</t>
  </si>
  <si>
    <t>13/30 (43%) female officials, but will be accumulatively measured in the coming years.</t>
  </si>
  <si>
    <t>At least 40% women</t>
  </si>
  <si>
    <t> </t>
  </si>
  <si>
    <t>Level of capacity at national level increased</t>
  </si>
  <si>
    <t>There is limited understanding about the relationship 
between climate change adaptation/resilience and ecosystem at all levels</t>
  </si>
  <si>
    <t>30 governmental oficials attended the training, but will be accumulatively calculated in the coming years.</t>
  </si>
  <si>
    <t>100 National and provincial level government officials, experts and practioners</t>
  </si>
  <si>
    <t>Output 1.1.1</t>
  </si>
  <si>
    <t xml:space="preserve"># of participants </t>
  </si>
  <si>
    <t>Ony 44 participants (15 female participants), due to Covid-19; travel restriction and social distancing.</t>
  </si>
  <si>
    <t>100 government officials, experts and prationers at all levels (At least 40% of women)</t>
  </si>
  <si>
    <t>Output 1.1.2</t>
  </si>
  <si>
    <t>Developed guidance and training materials for vulnerability and risk assessment at local levels</t>
  </si>
  <si>
    <t>There is less and not compressive guidance and training materials for vulnerability and risk assessment a all levels</t>
  </si>
  <si>
    <t>Received 2nd draft of the technical guidance and training materials</t>
  </si>
  <si>
    <t>A Full package of developed guidance and training materials for vulnerability and risk assessment</t>
  </si>
  <si>
    <t>Output 1.1.3</t>
  </si>
  <si>
    <t xml:space="preserve">Developed planning toolkits and training materials for planning, strategy and action plan development. </t>
  </si>
  <si>
    <t>There is less and not holistic planning toolkits and training materials for planning, strategy and action plan development</t>
  </si>
  <si>
    <t>A full package of 3 planning toolkits for all levels (national, provincial and district+ commune) and 3 training materials for all levels</t>
  </si>
  <si>
    <t>Output 1.1.4</t>
  </si>
  <si>
    <t xml:space="preserve"># of trained facilitators. </t>
  </si>
  <si>
    <t>30 facilitators attended the training</t>
  </si>
  <si>
    <t xml:space="preserve">20 facilitators will be trained </t>
  </si>
  <si>
    <t>% of female experts and consultants for being facilitators</t>
  </si>
  <si>
    <t>13/30 (43%) female facilitators</t>
  </si>
  <si>
    <t>40% women</t>
  </si>
  <si>
    <t>Outcome 1.2</t>
  </si>
  <si>
    <t>Level of knowledge capacity at all levels</t>
  </si>
  <si>
    <t>There is constrained condition and capacity to strengthen knowledge for climate change adaptation</t>
  </si>
  <si>
    <t>to be measured in Feb. &amp; Mar. of 2022</t>
  </si>
  <si>
    <t xml:space="preserve">200 government officials, experts and practioners at all levels </t>
  </si>
  <si>
    <t>At least 40% of women</t>
  </si>
  <si>
    <t>Output 1.2.1</t>
  </si>
  <si>
    <t># of traning workshops</t>
  </si>
  <si>
    <t>2 training workshops</t>
  </si>
  <si>
    <t># of participants (40% women)</t>
  </si>
  <si>
    <t>200 participants (40%  women)</t>
  </si>
  <si>
    <t>Outcome 2.1</t>
  </si>
  <si>
    <t># of action plans and strategies developed</t>
  </si>
  <si>
    <t>have not begun yet</t>
  </si>
  <si>
    <t>4 dialogue workshops (5 action plans and strategies for 2 provinces and 3 districts)</t>
  </si>
  <si>
    <t># of training workshop</t>
  </si>
  <si>
    <t xml:space="preserve">4 training workshops </t>
  </si>
  <si>
    <t>% of female’s participation</t>
  </si>
  <si>
    <t xml:space="preserve">Output 2.1.1 </t>
  </si>
  <si>
    <t xml:space="preserve">Outcome 2.2 </t>
  </si>
  <si>
    <t xml:space="preserve"># of dialogues workshops </t>
  </si>
  <si>
    <t xml:space="preserve">10 dialogue workshops </t>
  </si>
  <si>
    <t># of integrated action plans and strategies into planning</t>
  </si>
  <si>
    <t xml:space="preserve">8 training workshops </t>
  </si>
  <si>
    <t>% of female’s participation for decision making process</t>
  </si>
  <si>
    <t>Output 2.2.1.</t>
  </si>
  <si>
    <t xml:space="preserve"># of dialogue workshop </t>
  </si>
  <si>
    <t xml:space="preserve">8 dialogue workshops </t>
  </si>
  <si>
    <t># of report for policy framework development</t>
  </si>
  <si>
    <t>8 reports from 8 dialogue workshops</t>
  </si>
  <si>
    <t>Output 2.2.2</t>
  </si>
  <si>
    <t>8 training workshops (integrate with workshops in the output 2.2.1)</t>
  </si>
  <si>
    <t xml:space="preserve">2 dialogue workshops </t>
  </si>
  <si>
    <t>Outcome 3.1</t>
  </si>
  <si>
    <t># of people who benefit from the prevention system</t>
  </si>
  <si>
    <t>92,396 beneficiaries (direct and indirect)</t>
  </si>
  <si>
    <t>% of female’s participation and accessibility</t>
  </si>
  <si>
    <t xml:space="preserve">Output 3.1.1 </t>
  </si>
  <si>
    <t>4,912 households (approximately 25,000) have been vulnerable to saltwater intrusion to ground water</t>
  </si>
  <si>
    <t>10,148 direct beneficiaries and 57,049 indirect beneficiaries</t>
  </si>
  <si>
    <t>Output 3.1.2</t>
  </si>
  <si>
    <t>25,199 people have been vulnerable to coastal erosion / 61490 affected agricultural ponds</t>
  </si>
  <si>
    <t>25,199 direct beneficiaries</t>
  </si>
  <si>
    <t>Outcome 3.2</t>
  </si>
  <si>
    <t xml:space="preserve"># of people who are trained  </t>
  </si>
  <si>
    <t>50 trained people</t>
  </si>
  <si>
    <t>(Output 3.2.1)</t>
  </si>
  <si>
    <t xml:space="preserve"># of training workshop </t>
  </si>
  <si>
    <t>N/A (but could be 2 training workshops at 2 districts)</t>
  </si>
  <si>
    <t xml:space="preserve"># of management and operation guidance materials. </t>
  </si>
  <si>
    <t>A set of guilding and training materials</t>
  </si>
  <si>
    <t># of female's participation</t>
  </si>
  <si>
    <t>Outcome 4.1</t>
  </si>
  <si>
    <t xml:space="preserve"># of dialogue workshops </t>
  </si>
  <si>
    <t>10 dialogue workshops /Policy Platform development</t>
  </si>
  <si>
    <t># of report for policy platform development</t>
  </si>
  <si>
    <t>10 reports</t>
  </si>
  <si>
    <t>Output 4.1.1</t>
  </si>
  <si>
    <t># of dialogue workshops</t>
  </si>
  <si>
    <t>10 dialogue workshops</t>
  </si>
  <si>
    <t>Output 4.1.2</t>
  </si>
  <si>
    <t>1 policy platform development</t>
  </si>
  <si>
    <t># of practices and experience sharing workshop</t>
  </si>
  <si>
    <t>N/A (could be integrate in the workshops organized during the project life)</t>
  </si>
  <si>
    <t>QUALITATIVE MEASURES and LESSONS LEARNED</t>
  </si>
  <si>
    <t>Please complete the following section every reporting period</t>
  </si>
  <si>
    <t>Implementation and Adaptive Management</t>
  </si>
  <si>
    <t>Response</t>
  </si>
  <si>
    <t>What implementation issues/lessons, either positive or negative, affected progress?</t>
  </si>
  <si>
    <t>- The project owner changed from the MONRE Office to ISPONRE has affected the start of the project, resulting in delay of the AoC signing and thus the project's implementation. 
- Covid-19 pandemic also affected the progress of the project's implementation. To be organized, some capacity building events have to wait for permision from the local governments.
- Delay in fund transfer to implementing partners affected the start of activities, especially the ones that use consultancy services. 
- Transparent and effective communication among/between project team members helped save time for decision making and contribute to the success of the activities' deployment.
- Active participation of PMU staff helped address difficulties and challenges quickly, hastening the implementation of activities. 
- Active coordination between PMU and UN-habitat also helped speed up the progress of the project's implementation
- Executive leadership and active participation of ISPONRE (with support from DLA) play an important role in speeding up all implementation processes.
- Careful advacne planning is critical for activity implementation and result accomplishment</t>
  </si>
  <si>
    <t>Were there any delays in implementation?  If so, include any causes of delays. What measures have been taken to reduce delays?</t>
  </si>
  <si>
    <t xml:space="preserve">The project was expected to start in early 2021, but due to the application process for changing the project owner and the spread of Covid-19 with nearly three months of travel restriction, the project has just started in 5 November 2021. Some other challenges associated with these two main causes include:
- Staff switching in both UN-Habitat and PMU. The new project manager of UN-Habitat was just on board since 1st December of 2021
- Provinces applied social distancing and zoning to prevent social events with more than 10 people
- Vaccination certification for participation in public events and air travel
Measures have been taken to reduce delays:
- Adoption of online working modality 
- Advance preparation for project's readiness. Activties can start right after AoC signed.
- Adoption of weekly meeting method to monitor and manage the project activities  </t>
  </si>
  <si>
    <t>Describe any changes undertaken to improve results on the ground or any changes made to project outputs (i.e. changes to project design)*</t>
  </si>
  <si>
    <t xml:space="preserve">Have the environmental and social safeguard measures that were taken been effective in avoiding unwanted negative impacts? </t>
  </si>
  <si>
    <t>Yes, but in the first year the effectiveness of applying these measures was not clear as all the activities focus on capacity building</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</si>
  <si>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</si>
  <si>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 xml:space="preserve">During the reporting period, gender equality was taken into serious consideration to integrate in all the capacity building events. The participation of women in the project activties is expected to reach at least 40%. As reported in the GP compliance section, next year gender will be integrated in the technical guidance and training materials for 1) risk and vulnerability assessment and 2) climate change mainstreaming in strategies, planning, and action plans. 
</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</si>
  <si>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</si>
  <si>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</si>
  <si>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</si>
  <si>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</si>
  <si>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</si>
  <si>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N/A for the first year</t>
  </si>
  <si>
    <t>What is the potential for the climate resilience measures undertaken by the project/programme to be replicated and scaled up both within and outside the project area?</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</si>
  <si>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</si>
  <si>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</si>
  <si>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</si>
  <si>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</si>
  <si>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</si>
  <si>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</si>
  <si>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</si>
  <si>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</si>
  <si>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</si>
  <si>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</si>
  <si>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</si>
  <si>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</si>
  <si>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 xml:space="preserve">A communication plan is being developed, a project's branding identity is also under development. These plan and tools will help deliver images, information, knowledge and good practices to development partners, networks and working groups. </t>
  </si>
  <si>
    <t>Has the existing information/data/knowledge been made available to relevant stakeholder? If so, what chanels of dissemination have been used?</t>
  </si>
  <si>
    <t>Project information is being made available to relevant stakeholders throught sharing communication messages on the Ministry's officially technical networks and official media channels. UN-Habitat country office also makes images of the project, Adaptation Fund, implementing partners as well as project's goals and objectives available to different working groups and networks such as Climate Change Working Group (CCWG), Mekong Delta Working Group (MDWG), Disaster Management Working Group (DMWG) etc.</t>
  </si>
  <si>
    <t>Please list any knowledge products generated and include hyperlinks whenever posssible (e.g. project videos, project stories, studies and technical reports, case studies, tranining manuals, handbooks, strategies and plans developed, etc.)</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</si>
  <si>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</si>
  <si>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</si>
  <si>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</si>
  <si>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Innovation </t>
  </si>
  <si>
    <t xml:space="preserve">Describe any innovative practices or technologies that figured prominently in this project. </t>
  </si>
  <si>
    <t>Complementarity/ Coherence with other climate finance sources</t>
  </si>
  <si>
    <t xml:space="preserve">Has the project been scaled-up from any other climate finance? Or has the project build upon any other climate finance initiative?
</t>
  </si>
  <si>
    <t>If you answered yes above, kindly specify the name of the Fund/Organization.</t>
  </si>
  <si>
    <t xml:space="preserve">Results Tracker for Adaptation Fund (AF)  Projects    </t>
  </si>
  <si>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</si>
  <si>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</si>
  <si>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https://www.adaptation-fund.org/wp-content/uploads/2019/10/Results-Tracker-Guidance-Document-Updated_July-2019.docx</t>
  </si>
  <si>
    <t>Adaptation Fund Strategic Results Framework</t>
  </si>
  <si>
    <t>Project ID</t>
  </si>
  <si>
    <t xml:space="preserve">United Nations Human Settlements Programme </t>
  </si>
  <si>
    <t>Type of implementing entity</t>
  </si>
  <si>
    <t>MIE</t>
  </si>
  <si>
    <t>Country</t>
  </si>
  <si>
    <t>Vietnam</t>
  </si>
  <si>
    <t>Region</t>
  </si>
  <si>
    <t>Asia-Pacific</t>
  </si>
  <si>
    <t>Sector</t>
  </si>
  <si>
    <t>Coastal management</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</si>
  <si>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</si>
  <si>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</si>
  <si>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</si>
  <si>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</si>
  <si>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</si>
  <si>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</si>
  <si>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</si>
  <si>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</si>
  <si>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</si>
  <si>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</si>
  <si>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</si>
  <si>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</si>
  <si>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</si>
  <si>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</si>
  <si>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</si>
  <si>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</si>
  <si>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</si>
  <si>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Coastal flooding</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</si>
  <si>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</si>
  <si>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</si>
  <si>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</si>
  <si>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</si>
  <si>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</si>
  <si>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</si>
  <si>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</si>
  <si>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Local</t>
  </si>
  <si>
    <t>1: No plans conducted or updated</t>
  </si>
  <si>
    <t>3: Risk and vulnterability assessments completed or updated</t>
  </si>
  <si>
    <t>Water management</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</si>
  <si>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</si>
  <si>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</si>
  <si>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</si>
  <si>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</si>
  <si>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</si>
  <si>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</si>
  <si>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</si>
  <si>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</si>
  <si>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</si>
  <si>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</si>
  <si>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</si>
  <si>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Multi-sector</t>
  </si>
  <si>
    <t>2: Low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</si>
  <si>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</si>
  <si>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</si>
  <si>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</si>
  <si>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</si>
  <si>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</si>
  <si>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</si>
  <si>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</si>
  <si>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National</t>
  </si>
  <si>
    <t>Regional</t>
  </si>
  <si>
    <t>Output 2.2. Increased readiness and capacity of national and sub-national entities to directly access and program adaptation finance</t>
  </si>
  <si>
    <t>Indicator 2.2.1: No. of targeted institutions benefitting from the direct access and enhanced direct access modality</t>
  </si>
  <si>
    <t>Number of beneficiaries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</si>
  <si>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</si>
  <si>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</si>
  <si>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</si>
  <si>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</si>
  <si>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</si>
  <si>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</si>
  <si>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</si>
  <si>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</si>
  <si>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2: Partially not aware</t>
  </si>
  <si>
    <t>3: Partially aware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</si>
  <si>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</si>
  <si>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</si>
  <si>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</si>
  <si>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 of women represented in committes/associations</t>
  </si>
  <si>
    <t>No. of technical committees/associations</t>
  </si>
  <si>
    <t>Indicator 3.2.2: No. of tools and guidelines developed (thematic, sectoral, institutional) and shared with relevant stakeholders</t>
  </si>
  <si>
    <t>No. of tools and guidelines</t>
  </si>
  <si>
    <t xml:space="preserve">Scale </t>
  </si>
  <si>
    <t>type</t>
  </si>
  <si>
    <t>technical guidelines</t>
  </si>
  <si>
    <t>Technical guidelines</t>
  </si>
  <si>
    <t>Sub-national</t>
  </si>
  <si>
    <t>Training manuals</t>
  </si>
  <si>
    <t>Handbooks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</si>
  <si>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</si>
  <si>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</si>
  <si>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</si>
  <si>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</si>
  <si>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</si>
  <si>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2: Partially responsive (Lacks most elements)</t>
  </si>
  <si>
    <t>4: Mostly responsive (Most defined elements)</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</si>
  <si>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</si>
  <si>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</si>
  <si>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</si>
  <si>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1: Health and Social Infrastructure (developed/improved)</t>
  </si>
  <si>
    <t>1: Not improved</t>
  </si>
  <si>
    <t>4: Mostly Improved</t>
  </si>
  <si>
    <t>2: Physical asset (produced/improved/strenghtened)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</si>
  <si>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</si>
  <si>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</si>
  <si>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</si>
  <si>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Multi-community</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</si>
  <si>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</si>
  <si>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</si>
  <si>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</si>
  <si>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1: Ineffective</t>
  </si>
  <si>
    <t>biological assets</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</si>
  <si>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</si>
  <si>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</si>
  <si>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</si>
  <si>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</si>
  <si>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</si>
  <si>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</si>
  <si>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Mangroves</t>
  </si>
  <si>
    <t>ha rehabilitated</t>
  </si>
  <si>
    <t>Coasts</t>
  </si>
  <si>
    <t>km rehabilitated</t>
  </si>
  <si>
    <t>Other</t>
  </si>
  <si>
    <t>ha protected</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</si>
  <si>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</si>
  <si>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</si>
  <si>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</si>
  <si>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</si>
  <si>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</si>
  <si>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</si>
  <si>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</si>
  <si>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</si>
  <si>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</si>
  <si>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</si>
  <si>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</si>
  <si>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</si>
  <si>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</si>
  <si>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</si>
  <si>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</si>
  <si>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</si>
  <si>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</si>
  <si>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</si>
  <si>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</si>
  <si>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</si>
  <si>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</si>
  <si>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3: Some</t>
  </si>
  <si>
    <t>4: Most</t>
  </si>
  <si>
    <t>Output 7:Improved integration of climate-resilience strategies into country development plans</t>
  </si>
  <si>
    <t>Indicator 7.1: No. of policies introduced or adjusted to address climate change risks</t>
  </si>
  <si>
    <t>No. of Policies introduced or adjusted</t>
  </si>
  <si>
    <t>Disaster risk reduction</t>
  </si>
  <si>
    <t>Indicator 7.2: No. of targeted development strategies with incorporated climate change priorities enforced</t>
  </si>
  <si>
    <t>No. of Development strategies</t>
  </si>
  <si>
    <t>Regulation</t>
  </si>
  <si>
    <t>Effectiveness</t>
  </si>
  <si>
    <t>3: Partially enforced (Some elements implemented)</t>
  </si>
  <si>
    <t>3: Moderately effective</t>
  </si>
  <si>
    <t>4: Enforced (Most elements implemented)</t>
  </si>
  <si>
    <t>Glacier lake outburst flood</t>
  </si>
  <si>
    <t>Inland flooding</t>
  </si>
  <si>
    <t>fr</t>
  </si>
  <si>
    <t>Company policy</t>
  </si>
  <si>
    <t>5: Fully enforced (All elements implemented)</t>
  </si>
  <si>
    <t>Salinization</t>
  </si>
  <si>
    <t>Decrease</t>
  </si>
  <si>
    <t>land</t>
  </si>
  <si>
    <t>Communication &amp; Information policy</t>
  </si>
  <si>
    <t>Drought</t>
  </si>
  <si>
    <t>Same</t>
  </si>
  <si>
    <t>water areas</t>
  </si>
  <si>
    <t>Defense policy</t>
  </si>
  <si>
    <t>Wind</t>
  </si>
  <si>
    <t>subsoil assets</t>
  </si>
  <si>
    <t>increased adpative capacity</t>
  </si>
  <si>
    <t>Domestic policy</t>
  </si>
  <si>
    <t>2: Partially not enforced (Most elements not implemented)</t>
  </si>
  <si>
    <t>Agribusiness</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</si>
  <si>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</si>
  <si>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</si>
  <si>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</si>
  <si>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</si>
  <si>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</si>
  <si>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</si>
  <si>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</si>
  <si>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</si>
  <si>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</si>
  <si>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</si>
  <si>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</si>
  <si>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</si>
  <si>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</si>
  <si>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</si>
  <si>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</si>
  <si>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</si>
  <si>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</si>
  <si>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</si>
  <si>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</si>
  <si>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</si>
  <si>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Cultivation</t>
  </si>
  <si>
    <t>Natural capital</t>
  </si>
  <si>
    <t>Fishing</t>
  </si>
  <si>
    <t>Personal capital</t>
  </si>
  <si>
    <t>Select</t>
  </si>
  <si>
    <t>5: All</t>
  </si>
  <si>
    <t>Community</t>
  </si>
  <si>
    <t>2: Most not integrated</t>
  </si>
  <si>
    <t>Forestry</t>
  </si>
  <si>
    <t>Adaptation strategies</t>
  </si>
  <si>
    <t>4: Almost all</t>
  </si>
  <si>
    <t>Private</t>
  </si>
  <si>
    <t>1: None</t>
  </si>
  <si>
    <t>Handicrafts</t>
  </si>
  <si>
    <t>3: Half</t>
  </si>
  <si>
    <t>Departmental</t>
  </si>
  <si>
    <t>Livestock production</t>
  </si>
  <si>
    <t>2: Some</t>
  </si>
  <si>
    <t>NGO</t>
  </si>
  <si>
    <t>Manufacturing</t>
  </si>
  <si>
    <t>5: Very high improvement</t>
  </si>
  <si>
    <t>Established</t>
  </si>
  <si>
    <t>Food security</t>
  </si>
  <si>
    <t>other</t>
  </si>
  <si>
    <t>4: High improvement</t>
  </si>
  <si>
    <t>Maintained</t>
  </si>
  <si>
    <t xml:space="preserve">Health </t>
  </si>
  <si>
    <t>Services</t>
  </si>
  <si>
    <t>3: Moderate improvement</t>
  </si>
  <si>
    <t>Improved</t>
  </si>
  <si>
    <t>Urban development</t>
  </si>
  <si>
    <t>Tourism-related</t>
  </si>
  <si>
    <t>2: Limited improvement</t>
  </si>
  <si>
    <t>Trading</t>
  </si>
  <si>
    <t>1: No improvement</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</si>
  <si>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</si>
  <si>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</si>
  <si>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</si>
  <si>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</si>
  <si>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</si>
  <si>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</si>
  <si>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</si>
  <si>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</si>
  <si>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NIE</t>
  </si>
  <si>
    <t>2 -the existence of some challenge in any of the three aspects of the indicator (generation of dissemination, stakeholders reached or timeframe managed)</t>
  </si>
  <si>
    <t>2: Somewhat info transferred</t>
  </si>
  <si>
    <t>3: Medium capacity</t>
  </si>
  <si>
    <t>4: Mostly aware</t>
  </si>
  <si>
    <t>Gov Buildings</t>
  </si>
  <si>
    <t>Latin America and Caribbean</t>
  </si>
  <si>
    <t>RIE</t>
  </si>
  <si>
    <t>3 -relevant information is generated and disseminated to all identified stakeholders on timely basis</t>
  </si>
  <si>
    <t>3: Info transferred on time</t>
  </si>
  <si>
    <t>3: Moderately responsive (Some defined elements)</t>
  </si>
  <si>
    <t>3: Moderately improved</t>
  </si>
  <si>
    <t>Causeways</t>
  </si>
  <si>
    <t>Africa</t>
  </si>
  <si>
    <t>1: No capacity</t>
  </si>
  <si>
    <t>2: Somewhat improved</t>
  </si>
  <si>
    <t>Airports</t>
  </si>
  <si>
    <t>2: Partially effective</t>
  </si>
  <si>
    <t>Eastern Europe</t>
  </si>
  <si>
    <t>1: Aware of neither</t>
  </si>
  <si>
    <t>1: Non responsive (Lacks all elements )</t>
  </si>
  <si>
    <t>Schools</t>
  </si>
  <si>
    <t>Training Centres</t>
  </si>
  <si>
    <t>Monitoring/Forecasting capacity</t>
  </si>
  <si>
    <t>Hospitals</t>
  </si>
  <si>
    <t>Afghanistan, Islamic Rep. of</t>
  </si>
  <si>
    <t>km protected</t>
  </si>
  <si>
    <t>Policy/regulatory reform</t>
  </si>
  <si>
    <t>Drinking water systems</t>
  </si>
  <si>
    <t>1: Risk knowledge</t>
  </si>
  <si>
    <t>Capacity development</t>
  </si>
  <si>
    <t>2: Monitoring and warning service</t>
  </si>
  <si>
    <t>2: Undertaking or updating of assessments in progress</t>
  </si>
  <si>
    <t>Sustainable forest management</t>
  </si>
  <si>
    <t>3: Dissemination and communication</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</si>
  <si>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</si>
  <si>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</si>
  <si>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</si>
  <si>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</si>
  <si>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</si>
  <si>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</si>
  <si>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</si>
  <si>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</si>
  <si>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 reforestation</t>
  </si>
  <si>
    <t>Azerbaijan</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</si>
  <si>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</si>
  <si>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</si>
  <si>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</si>
  <si>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</si>
  <si>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</si>
  <si>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</si>
  <si>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</si>
  <si>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</si>
  <si>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</si>
  <si>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</si>
  <si>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</si>
  <si>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</si>
  <si>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</si>
  <si>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</si>
  <si>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</si>
  <si>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</si>
  <si>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</si>
  <si>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</si>
  <si>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</si>
  <si>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</si>
  <si>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</si>
  <si>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</si>
  <si>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</si>
  <si>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</si>
  <si>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</si>
  <si>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</si>
  <si>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</si>
  <si>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</si>
  <si>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</si>
  <si>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</si>
  <si>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</si>
  <si>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</si>
  <si>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</si>
  <si>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</si>
  <si>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</si>
  <si>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</si>
  <si>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</si>
  <si>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</si>
  <si>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</si>
  <si>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</si>
  <si>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</si>
  <si>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</si>
  <si>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</si>
  <si>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</si>
  <si>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</si>
  <si>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</si>
  <si>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</si>
  <si>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</si>
  <si>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</si>
  <si>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</si>
  <si>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</si>
  <si>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</si>
  <si>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</si>
  <si>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</si>
  <si>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</si>
  <si>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</si>
  <si>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</si>
  <si>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</si>
  <si>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</si>
  <si>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</si>
  <si>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</si>
  <si>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</si>
  <si>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</si>
  <si>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</si>
  <si>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</si>
  <si>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</si>
  <si>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</si>
  <si>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</si>
  <si>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</si>
  <si>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</si>
  <si>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</si>
  <si>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</si>
  <si>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</si>
  <si>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</si>
  <si>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</si>
  <si>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</si>
  <si>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</si>
  <si>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</si>
  <si>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</si>
  <si>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</si>
  <si>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</si>
  <si>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</si>
  <si>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</si>
  <si>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</si>
  <si>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</si>
  <si>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</si>
  <si>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</si>
  <si>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</si>
  <si>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</si>
  <si>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</si>
  <si>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</si>
  <si>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</si>
  <si>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</si>
  <si>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Yemen, Republic of</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</si>
  <si>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</si>
  <si>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</si>
  <si>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</si>
  <si>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</si>
  <si>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</si>
  <si>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</si>
  <si>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</si>
  <si>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</si>
  <si>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Innovation rolled out</t>
  </si>
  <si>
    <t>Innovation scaled-up</t>
  </si>
  <si>
    <t>Output 8: Viable innovations are rolled out, saled up, encourages and/or accelerated</t>
  </si>
  <si>
    <t>Indicator 8.1: No. of innovative adaptation practices, tools and technologies accelerated, scaled-up and/or replicated</t>
  </si>
  <si>
    <t>No. of innovative practices/tools technologies</t>
  </si>
  <si>
    <t>No innovative practices</t>
  </si>
  <si>
    <t>Completed innovation practices</t>
  </si>
  <si>
    <t xml:space="preserve">Indicator 8.2: No. of key findings on effective, efficient adaptation practices, products and technologies generated </t>
  </si>
  <si>
    <t>No. of key findings generated</t>
  </si>
  <si>
    <t>In April 2022, overall disbursement rate will be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</si>
</sst>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m\-yyyy"/>
    <numFmt numFmtId="165" formatCode="_(* #,##0_);_(* \(#,##0\);_(* &quot;-&quot;??_);_(@_)"/>
  </numFmts>
  <fonts count="6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i/>
      <sz val="11"/>
      <color theme="1"/>
      <name val="Times New Roman"/>
      <family val="1"/>
    </font>
    <font>
      <b/>
      <sz val="16"/>
      <color theme="1"/>
      <name val="Times New Roman"/>
      <family val="1"/>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theme="1"/>
      <name val="Calibri"/>
      <family val="2"/>
      <scheme val="minor"/>
    </font>
    <font>
      <sz val="10"/>
      <color rgb="FF000000"/>
      <name val="Times New Roman"/>
      <family val="1"/>
    </font>
    <font>
      <b/>
      <sz val="11"/>
      <color theme="1"/>
      <name val="Calibri"/>
      <family val="2"/>
      <scheme val="minor"/>
    </font>
    <font>
      <b/>
      <u/>
      <sz val="11"/>
      <color rgb="FF000000"/>
      <name val="Times New Roman"/>
      <family val="1"/>
    </font>
    <font>
      <u/>
      <sz val="11"/>
      <color rgb="FF000000"/>
      <name val="Times New Roman"/>
      <family val="1"/>
    </font>
    <font>
      <sz val="10"/>
      <color theme="1"/>
      <name val="Times New Roman"/>
      <family val="1"/>
    </font>
    <font>
      <sz val="8"/>
      <color rgb="FF000000"/>
      <name val="Segoe UI"/>
      <family val="2"/>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D8E4BC"/>
        <bgColor rgb="FF000000"/>
      </patternFill>
    </fill>
    <fill>
      <patternFill patternType="solid">
        <fgColor rgb="FFFFFFFF"/>
        <bgColor rgb="FF000000"/>
      </patternFill>
    </fill>
    <fill>
      <patternFill patternType="solid">
        <fgColor rgb="FFFFFF00"/>
        <bgColor indexed="64"/>
      </patternFill>
    </fill>
  </fills>
  <borders count="7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thin">
        <color auto="1"/>
      </bottom>
      <diagonal/>
    </border>
    <border>
      <left/>
      <right style="medium">
        <color rgb="FF000000"/>
      </right>
      <top style="thin">
        <color indexed="64"/>
      </top>
      <bottom style="thin">
        <color indexed="64"/>
      </bottom>
      <diagonal/>
    </border>
    <border>
      <left style="medium">
        <color rgb="FF000000"/>
      </left>
      <right style="medium">
        <color auto="1"/>
      </right>
      <top/>
      <bottom style="thin">
        <color auto="1"/>
      </bottom>
      <diagonal/>
    </border>
    <border>
      <left style="medium">
        <color rgb="FF000000"/>
      </left>
      <right style="medium">
        <color auto="1"/>
      </right>
      <top style="thin">
        <color auto="1"/>
      </top>
      <bottom style="thin">
        <color indexed="64"/>
      </bottom>
      <diagonal/>
    </border>
    <border>
      <left style="medium">
        <color rgb="FF000000"/>
      </left>
      <right style="medium">
        <color auto="1"/>
      </right>
      <top style="medium">
        <color auto="1"/>
      </top>
      <bottom style="thin">
        <color indexed="64"/>
      </bottom>
      <diagonal/>
    </border>
    <border>
      <left style="medium">
        <color rgb="FF000000"/>
      </left>
      <right style="medium">
        <color auto="1"/>
      </right>
      <top/>
      <bottom/>
      <diagonal/>
    </border>
  </borders>
  <cellStyleXfs count="6">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43" fontId="58" fillId="0" borderId="0" applyFont="0" applyFill="0" applyBorder="0" applyAlignment="0" applyProtection="0"/>
  </cellStyleXfs>
  <cellXfs count="865">
    <xf numFmtId="0" fontId="0" fillId="0" borderId="0" xfId="0"/>
    <xf numFmtId="0" fontId="21" fillId="0" borderId="0" xfId="0" applyFont="1"/>
    <xf numFmtId="0" fontId="1" fillId="0" borderId="0" xfId="0" applyFont="1"/>
    <xf numFmtId="0" fontId="3" fillId="0" borderId="0" xfId="0" applyFont="1"/>
    <xf numFmtId="0" fontId="5" fillId="0" borderId="0" xfId="0" applyFont="1"/>
    <xf numFmtId="0" fontId="7" fillId="0" borderId="0" xfId="0" applyFont="1" applyAlignment="1">
      <alignment vertical="top" wrapText="1"/>
    </xf>
    <xf numFmtId="0" fontId="6" fillId="0" borderId="0" xfId="0" applyFont="1" applyAlignment="1">
      <alignment vertical="top" wrapText="1"/>
    </xf>
    <xf numFmtId="0" fontId="6" fillId="0" borderId="0" xfId="0" applyFont="1"/>
    <xf numFmtId="0" fontId="0" fillId="0" borderId="0" xfId="0" applyAlignment="1">
      <alignment horizontal="left" vertical="center"/>
    </xf>
    <xf numFmtId="0" fontId="1" fillId="0" borderId="0" xfId="0" applyFont="1" applyAlignment="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21" fillId="0" borderId="0" xfId="0" applyFont="1" applyAlignment="1">
      <alignment wrapText="1"/>
    </xf>
    <xf numFmtId="0" fontId="1" fillId="0" borderId="0" xfId="0" applyFont="1" applyAlignment="1">
      <alignment horizontal="left" vertical="center"/>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4" fillId="2" borderId="1" xfId="0" applyFont="1" applyFill="1" applyBorder="1" applyAlignment="1">
      <alignment vertical="top" wrapText="1"/>
    </xf>
    <xf numFmtId="0" fontId="14" fillId="2" borderId="1" xfId="0" applyFont="1" applyFill="1" applyBorder="1" applyAlignment="1">
      <alignment horizontal="center" vertical="top" wrapText="1"/>
    </xf>
    <xf numFmtId="0" fontId="13" fillId="2" borderId="15" xfId="0" applyFont="1" applyFill="1" applyBorder="1" applyAlignment="1">
      <alignment vertical="top" wrapText="1"/>
    </xf>
    <xf numFmtId="0" fontId="13" fillId="2" borderId="3" xfId="0" applyFont="1" applyFill="1" applyBorder="1" applyAlignment="1">
      <alignment vertical="top" wrapText="1"/>
    </xf>
    <xf numFmtId="0" fontId="1" fillId="3" borderId="19" xfId="0" applyFont="1" applyFill="1" applyBorder="1"/>
    <xf numFmtId="0" fontId="1" fillId="3" borderId="20" xfId="0" applyFont="1" applyFill="1" applyBorder="1" applyAlignment="1">
      <alignment horizontal="left" vertical="center"/>
    </xf>
    <xf numFmtId="0" fontId="1" fillId="3" borderId="20" xfId="0" applyFont="1" applyFill="1" applyBorder="1"/>
    <xf numFmtId="0" fontId="1" fillId="3" borderId="21" xfId="0" applyFont="1" applyFill="1" applyBorder="1"/>
    <xf numFmtId="0" fontId="1" fillId="3" borderId="22" xfId="0" applyFont="1" applyFill="1" applyBorder="1"/>
    <xf numFmtId="0" fontId="1" fillId="3" borderId="23" xfId="0" applyFont="1" applyFill="1" applyBorder="1"/>
    <xf numFmtId="0" fontId="1" fillId="3" borderId="0" xfId="0" applyFont="1" applyFill="1" applyAlignment="1">
      <alignment horizontal="left" vertical="center"/>
    </xf>
    <xf numFmtId="0" fontId="1" fillId="3" borderId="0" xfId="0" applyFont="1" applyFill="1"/>
    <xf numFmtId="0" fontId="2" fillId="3" borderId="0" xfId="0" applyFont="1" applyFill="1" applyAlignment="1">
      <alignment vertical="top" wrapText="1"/>
    </xf>
    <xf numFmtId="0" fontId="1" fillId="3" borderId="22" xfId="0" applyFont="1" applyFill="1" applyBorder="1" applyAlignment="1">
      <alignment horizontal="left" vertical="center"/>
    </xf>
    <xf numFmtId="0" fontId="1" fillId="3" borderId="23" xfId="0" applyFont="1" applyFill="1" applyBorder="1" applyAlignment="1">
      <alignment horizontal="left" vertical="center"/>
    </xf>
    <xf numFmtId="0" fontId="1" fillId="3" borderId="0" xfId="0" applyFont="1" applyFill="1" applyAlignment="1">
      <alignment horizontal="left" vertical="center" wrapText="1"/>
    </xf>
    <xf numFmtId="0" fontId="11" fillId="3" borderId="0" xfId="0" applyFont="1" applyFill="1" applyAlignment="1">
      <alignment horizontal="left" vertical="center"/>
    </xf>
    <xf numFmtId="0" fontId="9" fillId="3" borderId="0" xfId="0" applyFont="1" applyFill="1" applyAlignment="1">
      <alignment vertical="top" wrapText="1"/>
    </xf>
    <xf numFmtId="0" fontId="1" fillId="3" borderId="24" xfId="0" applyFont="1" applyFill="1" applyBorder="1"/>
    <xf numFmtId="0" fontId="1" fillId="3" borderId="25" xfId="0" applyFont="1" applyFill="1" applyBorder="1" applyAlignment="1">
      <alignment horizontal="left" vertical="center" wrapText="1"/>
    </xf>
    <xf numFmtId="0" fontId="1" fillId="3" borderId="25" xfId="0" applyFont="1" applyFill="1" applyBorder="1" applyAlignment="1">
      <alignment vertical="top" wrapText="1"/>
    </xf>
    <xf numFmtId="0" fontId="1" fillId="3" borderId="26" xfId="0" applyFont="1" applyFill="1" applyBorder="1"/>
    <xf numFmtId="0" fontId="13" fillId="3" borderId="23" xfId="0" applyFont="1" applyFill="1" applyBorder="1" applyAlignment="1">
      <alignment vertical="top" wrapText="1"/>
    </xf>
    <xf numFmtId="0" fontId="13" fillId="3" borderId="22" xfId="0" applyFont="1" applyFill="1" applyBorder="1" applyAlignment="1">
      <alignment vertical="top" wrapText="1"/>
    </xf>
    <xf numFmtId="0" fontId="13" fillId="3" borderId="0" xfId="0" applyFont="1" applyFill="1"/>
    <xf numFmtId="0" fontId="13" fillId="3" borderId="0" xfId="0" applyFont="1" applyFill="1" applyAlignment="1">
      <alignment vertical="top" wrapText="1"/>
    </xf>
    <xf numFmtId="0" fontId="14" fillId="3" borderId="0" xfId="0" applyFont="1" applyFill="1" applyAlignment="1">
      <alignment vertical="top" wrapText="1"/>
    </xf>
    <xf numFmtId="0" fontId="6" fillId="3" borderId="26" xfId="0" applyFont="1" applyFill="1" applyBorder="1" applyAlignment="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lignment vertical="top" wrapText="1"/>
    </xf>
    <xf numFmtId="0" fontId="1" fillId="3" borderId="22" xfId="0" applyFont="1" applyFill="1" applyBorder="1" applyAlignment="1">
      <alignment horizontal="left" vertical="center" wrapText="1"/>
    </xf>
    <xf numFmtId="0" fontId="1" fillId="3" borderId="0" xfId="0" applyFont="1" applyFill="1" applyAlignment="1">
      <alignment vertical="top" wrapText="1"/>
    </xf>
    <xf numFmtId="0" fontId="1" fillId="3" borderId="24" xfId="0" applyFont="1" applyFill="1" applyBorder="1" applyAlignment="1">
      <alignment horizontal="left" vertical="center" wrapText="1"/>
    </xf>
    <xf numFmtId="0" fontId="2" fillId="3" borderId="25" xfId="0" applyFont="1" applyFill="1" applyBorder="1" applyAlignment="1">
      <alignment vertical="top" wrapText="1"/>
    </xf>
    <xf numFmtId="0" fontId="1" fillId="3" borderId="26" xfId="0" applyFont="1" applyFill="1" applyBorder="1" applyAlignment="1">
      <alignment vertical="top" wrapText="1"/>
    </xf>
    <xf numFmtId="0" fontId="21" fillId="3" borderId="0" xfId="0" applyFont="1" applyFill="1"/>
    <xf numFmtId="0" fontId="21" fillId="3" borderId="23" xfId="0" applyFont="1" applyFill="1" applyBorder="1"/>
    <xf numFmtId="0" fontId="2" fillId="3" borderId="0" xfId="0" applyFont="1" applyFill="1" applyAlignment="1">
      <alignment horizontal="right" vertical="center"/>
    </xf>
    <xf numFmtId="0" fontId="2" fillId="3" borderId="0" xfId="0" applyFont="1" applyFill="1" applyAlignment="1">
      <alignment horizontal="right" vertical="top"/>
    </xf>
    <xf numFmtId="0" fontId="2" fillId="3" borderId="0" xfId="0" applyFont="1" applyFill="1" applyAlignment="1">
      <alignment horizontal="right"/>
    </xf>
    <xf numFmtId="0" fontId="5" fillId="3" borderId="23" xfId="0" applyFont="1" applyFill="1" applyBorder="1"/>
    <xf numFmtId="0" fontId="1" fillId="3" borderId="0" xfId="0" applyFont="1" applyFill="1" applyAlignment="1">
      <alignment horizontal="center"/>
    </xf>
    <xf numFmtId="0" fontId="2" fillId="3" borderId="0" xfId="0" applyFont="1" applyFill="1"/>
    <xf numFmtId="0" fontId="1" fillId="3" borderId="0" xfId="0" applyFont="1" applyFill="1" applyAlignment="1">
      <alignment horizontal="right"/>
    </xf>
    <xf numFmtId="0" fontId="1" fillId="3" borderId="25" xfId="0" applyFont="1" applyFill="1" applyBorder="1"/>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xf numFmtId="0" fontId="12" fillId="3" borderId="23" xfId="0" applyFont="1" applyFill="1" applyBorder="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Alignment="1">
      <alignment vertical="center"/>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3" borderId="24" xfId="0" applyFont="1" applyFill="1" applyBorder="1" applyAlignment="1">
      <alignment vertical="center"/>
    </xf>
    <xf numFmtId="0" fontId="1" fillId="3" borderId="25" xfId="0" applyFont="1" applyFill="1" applyBorder="1" applyAlignment="1">
      <alignment vertical="center"/>
    </xf>
    <xf numFmtId="0" fontId="1" fillId="3" borderId="26" xfId="0" applyFont="1" applyFill="1" applyBorder="1" applyAlignment="1">
      <alignment vertical="center"/>
    </xf>
    <xf numFmtId="0" fontId="2" fillId="3" borderId="28" xfId="0" applyFont="1" applyFill="1" applyBorder="1" applyAlignment="1">
      <alignment vertical="center" wrapText="1"/>
    </xf>
    <xf numFmtId="0" fontId="2" fillId="3" borderId="0" xfId="0" applyFont="1" applyFill="1" applyAlignment="1">
      <alignment horizontal="left" vertical="center" wrapText="1"/>
    </xf>
    <xf numFmtId="0" fontId="10" fillId="3" borderId="0" xfId="0" applyFont="1" applyFill="1" applyAlignment="1">
      <alignment horizontal="left" vertical="center" wrapText="1"/>
    </xf>
    <xf numFmtId="0" fontId="2" fillId="3" borderId="23" xfId="0" applyFont="1" applyFill="1" applyBorder="1" applyAlignment="1">
      <alignment horizontal="left" vertical="center" wrapText="1"/>
    </xf>
    <xf numFmtId="0" fontId="2" fillId="3" borderId="0" xfId="0" applyFont="1" applyFill="1" applyAlignment="1">
      <alignment horizontal="center" vertical="center" wrapText="1"/>
    </xf>
    <xf numFmtId="0" fontId="1" fillId="2" borderId="29" xfId="0" applyFont="1" applyFill="1" applyBorder="1" applyAlignment="1">
      <alignment vertical="top" wrapText="1"/>
    </xf>
    <xf numFmtId="0" fontId="1" fillId="2" borderId="30" xfId="0" applyFont="1" applyFill="1" applyBorder="1" applyAlignment="1">
      <alignment vertical="top" wrapText="1"/>
    </xf>
    <xf numFmtId="0" fontId="0" fillId="3" borderId="25" xfId="0" applyFill="1" applyBorder="1"/>
    <xf numFmtId="0" fontId="0" fillId="2" borderId="1" xfId="0" applyFill="1" applyBorder="1"/>
    <xf numFmtId="0" fontId="1" fillId="5" borderId="0" xfId="0" applyFont="1" applyFill="1" applyAlignment="1">
      <alignment horizontal="right" vertical="center"/>
    </xf>
    <xf numFmtId="0" fontId="1" fillId="3" borderId="0" xfId="0" applyFont="1" applyFill="1" applyAlignment="1">
      <alignment horizontal="right" vertical="center"/>
    </xf>
    <xf numFmtId="0" fontId="1" fillId="5" borderId="1" xfId="0" applyFont="1" applyFill="1" applyBorder="1" applyAlignment="1">
      <alignment horizontal="left" vertical="center"/>
    </xf>
    <xf numFmtId="0" fontId="21" fillId="3" borderId="19" xfId="0" applyFont="1" applyFill="1" applyBorder="1"/>
    <xf numFmtId="0" fontId="21" fillId="3" borderId="22" xfId="0" applyFont="1" applyFill="1" applyBorder="1"/>
    <xf numFmtId="0" fontId="25" fillId="3" borderId="0" xfId="0" applyFont="1" applyFill="1"/>
    <xf numFmtId="0" fontId="26" fillId="3" borderId="0" xfId="0" applyFont="1" applyFill="1"/>
    <xf numFmtId="0" fontId="25" fillId="0" borderId="28" xfId="0" applyFont="1" applyBorder="1" applyAlignment="1">
      <alignment vertical="top" wrapText="1"/>
    </xf>
    <xf numFmtId="0" fontId="25" fillId="0" borderId="26" xfId="0" applyFont="1" applyBorder="1" applyAlignment="1">
      <alignment vertical="top" wrapText="1"/>
    </xf>
    <xf numFmtId="0" fontId="25" fillId="0" borderId="27" xfId="0" applyFont="1" applyBorder="1" applyAlignment="1">
      <alignment vertical="top" wrapText="1"/>
    </xf>
    <xf numFmtId="0" fontId="25" fillId="0" borderId="23" xfId="0" applyFont="1" applyBorder="1" applyAlignment="1">
      <alignment vertical="top" wrapText="1"/>
    </xf>
    <xf numFmtId="0" fontId="25" fillId="0" borderId="1" xfId="0" applyFont="1" applyBorder="1" applyAlignment="1">
      <alignment vertical="top" wrapText="1"/>
    </xf>
    <xf numFmtId="0" fontId="25" fillId="0" borderId="31" xfId="0" applyFont="1" applyBorder="1" applyAlignment="1">
      <alignment vertical="top" wrapText="1"/>
    </xf>
    <xf numFmtId="0" fontId="21" fillId="0" borderId="1" xfId="0" applyFont="1" applyBorder="1" applyAlignment="1">
      <alignment vertical="top" wrapText="1"/>
    </xf>
    <xf numFmtId="0" fontId="21" fillId="3" borderId="25" xfId="0" applyFont="1" applyFill="1" applyBorder="1"/>
    <xf numFmtId="0" fontId="27" fillId="0" borderId="1" xfId="0" applyFont="1" applyBorder="1" applyAlignment="1">
      <alignment horizontal="center" vertical="top" wrapText="1"/>
    </xf>
    <xf numFmtId="0" fontId="27" fillId="0" borderId="31" xfId="0" applyFont="1" applyBorder="1" applyAlignment="1">
      <alignment horizontal="center" vertical="top" wrapText="1"/>
    </xf>
    <xf numFmtId="0" fontId="27" fillId="0" borderId="1" xfId="0" applyFont="1" applyBorder="1" applyAlignment="1">
      <alignment horizontal="center" vertical="top"/>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21" fillId="0" borderId="0" xfId="0" applyFont="1" applyAlignment="1">
      <alignment horizontal="right"/>
    </xf>
    <xf numFmtId="0" fontId="21" fillId="3" borderId="19" xfId="0" applyFont="1" applyFill="1" applyBorder="1" applyAlignment="1">
      <alignment horizontal="right"/>
    </xf>
    <xf numFmtId="0" fontId="21" fillId="3" borderId="20" xfId="0" applyFont="1" applyFill="1" applyBorder="1" applyAlignment="1">
      <alignment horizontal="right"/>
    </xf>
    <xf numFmtId="0" fontId="21" fillId="3" borderId="22" xfId="0" applyFont="1" applyFill="1" applyBorder="1" applyAlignment="1">
      <alignment horizontal="right"/>
    </xf>
    <xf numFmtId="0" fontId="21" fillId="3" borderId="0" xfId="0" applyFont="1" applyFill="1" applyAlignment="1">
      <alignment horizontal="right"/>
    </xf>
    <xf numFmtId="0" fontId="1" fillId="3" borderId="22" xfId="0" applyFont="1" applyFill="1" applyBorder="1" applyAlignment="1">
      <alignment horizontal="right"/>
    </xf>
    <xf numFmtId="0" fontId="1" fillId="3" borderId="22" xfId="0" applyFont="1" applyFill="1" applyBorder="1" applyAlignment="1">
      <alignment horizontal="right" vertical="top" wrapText="1"/>
    </xf>
    <xf numFmtId="0" fontId="28" fillId="3" borderId="0" xfId="0" applyFont="1" applyFill="1" applyAlignment="1">
      <alignment horizontal="right"/>
    </xf>
    <xf numFmtId="0" fontId="4" fillId="3" borderId="0" xfId="0" applyFont="1" applyFill="1" applyAlignment="1">
      <alignment horizontal="right"/>
    </xf>
    <xf numFmtId="0" fontId="1" fillId="3" borderId="24" xfId="0" applyFont="1" applyFill="1" applyBorder="1" applyAlignment="1">
      <alignment horizontal="right"/>
    </xf>
    <xf numFmtId="0" fontId="1" fillId="3" borderId="25" xfId="0" applyFont="1" applyFill="1" applyBorder="1" applyAlignment="1">
      <alignment horizontal="right"/>
    </xf>
    <xf numFmtId="0" fontId="1" fillId="2" borderId="34" xfId="0" applyFont="1" applyFill="1" applyBorder="1" applyAlignment="1">
      <alignment vertical="top" wrapText="1"/>
    </xf>
    <xf numFmtId="0" fontId="1" fillId="2" borderId="35" xfId="0" applyFont="1" applyFill="1" applyBorder="1" applyAlignment="1">
      <alignment vertical="top" wrapText="1"/>
    </xf>
    <xf numFmtId="0" fontId="1" fillId="2" borderId="33" xfId="0" applyFont="1" applyFill="1" applyBorder="1" applyAlignment="1">
      <alignment vertical="top" wrapText="1"/>
    </xf>
    <xf numFmtId="0" fontId="1" fillId="2" borderId="36" xfId="0" applyFont="1" applyFill="1" applyBorder="1" applyAlignment="1">
      <alignment vertical="top" wrapText="1"/>
    </xf>
    <xf numFmtId="0" fontId="1" fillId="2" borderId="1" xfId="0" applyFont="1" applyFill="1" applyBorder="1" applyAlignment="1">
      <alignment vertical="top" wrapText="1"/>
    </xf>
    <xf numFmtId="0" fontId="1" fillId="2" borderId="37" xfId="0" applyFont="1" applyFill="1" applyBorder="1" applyAlignment="1">
      <alignment vertical="top" wrapText="1"/>
    </xf>
    <xf numFmtId="0" fontId="1" fillId="2" borderId="18" xfId="0" applyFont="1" applyFill="1" applyBorder="1" applyAlignment="1">
      <alignment vertical="top" wrapText="1"/>
    </xf>
    <xf numFmtId="0" fontId="2" fillId="2" borderId="32" xfId="0" applyFont="1" applyFill="1" applyBorder="1" applyAlignment="1">
      <alignment horizontal="righ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3" borderId="0" xfId="0" applyFont="1" applyFill="1"/>
    <xf numFmtId="0" fontId="1" fillId="3" borderId="0" xfId="0" applyFont="1" applyFill="1" applyAlignment="1">
      <alignment horizontal="left" vertical="top" wrapText="1"/>
    </xf>
    <xf numFmtId="0" fontId="28" fillId="3" borderId="1" xfId="0" applyFont="1" applyFill="1" applyBorder="1" applyAlignment="1">
      <alignment horizontal="center" vertical="center" wrapText="1"/>
    </xf>
    <xf numFmtId="0" fontId="21" fillId="3" borderId="24" xfId="0" applyFont="1" applyFill="1" applyBorder="1"/>
    <xf numFmtId="0" fontId="21" fillId="3" borderId="26" xfId="0" applyFont="1" applyFill="1" applyBorder="1"/>
    <xf numFmtId="0" fontId="0" fillId="9" borderId="1" xfId="0" applyFill="1" applyBorder="1" applyProtection="1">
      <protection locked="0"/>
    </xf>
    <xf numFmtId="0" fontId="0" fillId="0" borderId="18" xfId="0" applyBorder="1"/>
    <xf numFmtId="0" fontId="38" fillId="11" borderId="56" xfId="0" applyFont="1" applyFill="1" applyBorder="1" applyAlignment="1">
      <alignment horizontal="left" vertical="center" wrapText="1"/>
    </xf>
    <xf numFmtId="0" fontId="38" fillId="11" borderId="11" xfId="0" applyFont="1" applyFill="1" applyBorder="1" applyAlignment="1">
      <alignment horizontal="left" vertical="center" wrapText="1"/>
    </xf>
    <xf numFmtId="0" fontId="38" fillId="11" borderId="9" xfId="0" applyFont="1" applyFill="1" applyBorder="1" applyAlignment="1">
      <alignment horizontal="left" vertical="center" wrapText="1"/>
    </xf>
    <xf numFmtId="0" fontId="39" fillId="0" borderId="10" xfId="0" applyFont="1" applyBorder="1" applyAlignment="1">
      <alignment horizontal="left" vertical="center"/>
    </xf>
    <xf numFmtId="0" fontId="39" fillId="0" borderId="59" xfId="0" applyFont="1" applyBorder="1" applyAlignment="1">
      <alignment horizontal="left" vertical="center"/>
    </xf>
    <xf numFmtId="0" fontId="35" fillId="12" borderId="11" xfId="4"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lignment horizontal="left" vertical="center"/>
    </xf>
    <xf numFmtId="10" fontId="40" fillId="8" borderId="11" xfId="4" applyNumberFormat="1" applyFont="1" applyBorder="1" applyAlignment="1" applyProtection="1">
      <alignment horizontal="center" vertical="center"/>
      <protection locked="0"/>
    </xf>
    <xf numFmtId="10" fontId="40" fillId="8" borderId="7" xfId="4" applyNumberFormat="1" applyFont="1" applyBorder="1" applyAlignment="1" applyProtection="1">
      <alignment horizontal="center" vertical="center"/>
      <protection locked="0"/>
    </xf>
    <xf numFmtId="0" fontId="41" fillId="0" borderId="56" xfId="0" applyFont="1" applyBorder="1" applyAlignment="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lignment horizontal="left"/>
    </xf>
    <xf numFmtId="0" fontId="0" fillId="0" borderId="0" xfId="0" applyProtection="1">
      <protection locked="0"/>
    </xf>
    <xf numFmtId="0" fontId="38" fillId="11" borderId="60" xfId="0" applyFont="1" applyFill="1" applyBorder="1" applyAlignment="1">
      <alignment horizontal="center" vertical="center" wrapText="1"/>
    </xf>
    <xf numFmtId="0" fontId="38" fillId="11" borderId="44" xfId="0" applyFont="1" applyFill="1" applyBorder="1" applyAlignment="1">
      <alignment horizontal="center" vertical="center" wrapText="1"/>
    </xf>
    <xf numFmtId="0" fontId="39" fillId="0" borderId="11" xfId="0" applyFont="1" applyBorder="1" applyAlignment="1">
      <alignment vertical="center" wrapText="1"/>
    </xf>
    <xf numFmtId="0" fontId="35" fillId="8" borderId="11" xfId="4" applyBorder="1" applyAlignment="1" applyProtection="1">
      <alignment wrapText="1"/>
      <protection locked="0"/>
    </xf>
    <xf numFmtId="0" fontId="35" fillId="12" borderId="11" xfId="4" applyFill="1" applyBorder="1" applyAlignment="1" applyProtection="1">
      <alignment wrapText="1"/>
      <protection locked="0"/>
    </xf>
    <xf numFmtId="0" fontId="42" fillId="2" borderId="11" xfId="0" applyFont="1" applyFill="1" applyBorder="1" applyAlignment="1">
      <alignment vertical="center" wrapText="1"/>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38" fillId="11" borderId="52" xfId="0" applyFont="1" applyFill="1" applyBorder="1" applyAlignment="1">
      <alignment horizontal="center" vertical="center" wrapText="1"/>
    </xf>
    <xf numFmtId="0" fontId="38" fillId="11" borderId="11" xfId="0" applyFont="1" applyFill="1" applyBorder="1" applyAlignment="1">
      <alignment horizontal="center" vertical="center" wrapText="1"/>
    </xf>
    <xf numFmtId="0" fontId="38" fillId="11" borderId="7" xfId="0" applyFont="1" applyFill="1" applyBorder="1" applyAlignment="1">
      <alignment horizontal="center" vertical="center" wrapText="1"/>
    </xf>
    <xf numFmtId="0" fontId="43" fillId="8" borderId="52"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2"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7" xfId="4" applyFont="1" applyBorder="1" applyAlignment="1" applyProtection="1">
      <alignment vertical="center"/>
      <protection locked="0"/>
    </xf>
    <xf numFmtId="0" fontId="43" fillId="12" borderId="37" xfId="4" applyFont="1" applyFill="1" applyBorder="1" applyAlignment="1" applyProtection="1">
      <alignment vertical="center"/>
      <protection locked="0"/>
    </xf>
    <xf numFmtId="0" fontId="0" fillId="0" borderId="0" xfId="0" applyAlignment="1">
      <alignment wrapText="1"/>
    </xf>
    <xf numFmtId="0" fontId="38" fillId="11" borderId="60" xfId="0" applyFont="1" applyFill="1" applyBorder="1" applyAlignment="1">
      <alignment horizontal="center" vertical="center"/>
    </xf>
    <xf numFmtId="0" fontId="38" fillId="11" borderId="9" xfId="0" applyFont="1" applyFill="1" applyBorder="1" applyAlignment="1">
      <alignment horizontal="center" vertical="center"/>
    </xf>
    <xf numFmtId="0" fontId="38" fillId="11" borderId="56" xfId="0" applyFont="1" applyFill="1" applyBorder="1" applyAlignment="1">
      <alignment horizontal="center" vertical="center" wrapText="1"/>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40" xfId="0" applyFont="1" applyFill="1" applyBorder="1" applyAlignment="1">
      <alignment horizontal="center" vertical="center" wrapText="1"/>
    </xf>
    <xf numFmtId="0" fontId="38" fillId="11" borderId="30" xfId="0" applyFont="1" applyFill="1" applyBorder="1" applyAlignment="1">
      <alignment horizontal="center" vertical="center" wrapText="1"/>
    </xf>
    <xf numFmtId="0" fontId="38" fillId="11" borderId="53" xfId="0" applyFont="1" applyFill="1" applyBorder="1" applyAlignment="1">
      <alignment horizontal="center" vertical="center" wrapText="1"/>
    </xf>
    <xf numFmtId="0" fontId="43" fillId="8" borderId="30" xfId="4" applyFont="1" applyBorder="1" applyAlignment="1" applyProtection="1">
      <alignment vertical="center" wrapText="1"/>
      <protection locked="0"/>
    </xf>
    <xf numFmtId="0" fontId="43" fillId="8" borderId="53"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3" xfId="4" applyFont="1" applyFill="1" applyBorder="1" applyAlignment="1" applyProtection="1">
      <alignment horizontal="center" vertical="center"/>
      <protection locked="0"/>
    </xf>
    <xf numFmtId="0" fontId="0" fillId="0" borderId="0" xfId="0" applyAlignment="1">
      <alignment horizontal="left" wrapText="1"/>
    </xf>
    <xf numFmtId="0" fontId="38" fillId="11" borderId="6" xfId="0" applyFont="1" applyFill="1" applyBorder="1" applyAlignment="1">
      <alignment horizontal="center" vertical="center" wrapText="1"/>
    </xf>
    <xf numFmtId="0" fontId="38" fillId="11" borderId="29" xfId="0" applyFont="1" applyFill="1" applyBorder="1" applyAlignment="1">
      <alignment horizontal="center" vertical="center"/>
    </xf>
    <xf numFmtId="0" fontId="35" fillId="8" borderId="11" xfId="4" applyBorder="1" applyAlignment="1" applyProtection="1">
      <alignment vertical="center" wrapText="1"/>
      <protection locked="0"/>
    </xf>
    <xf numFmtId="0" fontId="35" fillId="8" borderId="52"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2" xfId="4" applyFill="1" applyBorder="1" applyAlignment="1" applyProtection="1">
      <alignment vertical="center" wrapText="1"/>
      <protection locked="0"/>
    </xf>
    <xf numFmtId="0" fontId="35" fillId="8" borderId="56"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Alignment="1">
      <alignment horizontal="left" vertical="center" wrapText="1"/>
    </xf>
    <xf numFmtId="0" fontId="38" fillId="11" borderId="44" xfId="0" applyFont="1" applyFill="1" applyBorder="1" applyAlignment="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41" xfId="0" applyFont="1" applyFill="1" applyBorder="1" applyAlignment="1">
      <alignment horizontal="center" vertical="center"/>
    </xf>
    <xf numFmtId="0" fontId="38" fillId="11" borderId="10" xfId="0" applyFont="1" applyFill="1" applyBorder="1" applyAlignment="1">
      <alignment horizontal="center" vertical="center" wrapText="1"/>
    </xf>
    <xf numFmtId="0" fontId="35" fillId="8" borderId="35" xfId="4" applyBorder="1" applyAlignment="1" applyProtection="1">
      <protection locked="0"/>
    </xf>
    <xf numFmtId="10" fontId="35" fillId="8" borderId="40" xfId="4" applyNumberFormat="1" applyBorder="1" applyAlignment="1" applyProtection="1">
      <alignment horizontal="center" vertical="center"/>
      <protection locked="0"/>
    </xf>
    <xf numFmtId="0" fontId="35" fillId="12" borderId="35" xfId="4" applyFill="1" applyBorder="1" applyAlignment="1" applyProtection="1">
      <protection locked="0"/>
    </xf>
    <xf numFmtId="10" fontId="35" fillId="12" borderId="40" xfId="4" applyNumberFormat="1" applyFill="1" applyBorder="1" applyAlignment="1" applyProtection="1">
      <alignment horizontal="center" vertical="center"/>
      <protection locked="0"/>
    </xf>
    <xf numFmtId="0" fontId="38" fillId="11" borderId="30" xfId="0" applyFont="1" applyFill="1" applyBorder="1" applyAlignment="1">
      <alignment horizontal="center" vertical="center"/>
    </xf>
    <xf numFmtId="0" fontId="38" fillId="11" borderId="11" xfId="0" applyFont="1" applyFill="1" applyBorder="1" applyAlignment="1">
      <alignment horizontal="center" wrapText="1"/>
    </xf>
    <xf numFmtId="0" fontId="38" fillId="11" borderId="7" xfId="0" applyFont="1" applyFill="1" applyBorder="1" applyAlignment="1">
      <alignment horizontal="center" wrapText="1"/>
    </xf>
    <xf numFmtId="0" fontId="38" fillId="11" borderId="56" xfId="0" applyFont="1" applyFill="1" applyBorder="1" applyAlignment="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5" fillId="12" borderId="53" xfId="4" applyFill="1" applyBorder="1" applyAlignment="1" applyProtection="1">
      <alignment horizontal="center" vertical="center"/>
      <protection locked="0"/>
    </xf>
    <xf numFmtId="0" fontId="0" fillId="10" borderId="1" xfId="0" applyFill="1" applyBorder="1"/>
    <xf numFmtId="0" fontId="35" fillId="12" borderId="56" xfId="4" applyFill="1" applyBorder="1" applyAlignment="1" applyProtection="1">
      <alignment vertical="center"/>
      <protection locked="0"/>
    </xf>
    <xf numFmtId="0" fontId="0" fillId="0" borderId="0" xfId="0" applyAlignment="1">
      <alignment vertical="center" wrapText="1"/>
    </xf>
    <xf numFmtId="0" fontId="13" fillId="0" borderId="1" xfId="0" applyFont="1" applyBorder="1" applyAlignment="1">
      <alignment vertical="top" wrapText="1"/>
    </xf>
    <xf numFmtId="0" fontId="21" fillId="3" borderId="0" xfId="0" applyFont="1" applyFill="1" applyAlignment="1">
      <alignment horizontal="left" vertical="top" wrapText="1"/>
    </xf>
    <xf numFmtId="0" fontId="28" fillId="13" borderId="0" xfId="0" applyFont="1" applyFill="1" applyAlignment="1">
      <alignment horizontal="left" vertical="top"/>
    </xf>
    <xf numFmtId="0" fontId="21" fillId="0" borderId="7" xfId="0" applyFont="1" applyBorder="1" applyAlignment="1">
      <alignment horizontal="left" vertical="top" wrapText="1"/>
    </xf>
    <xf numFmtId="0" fontId="21" fillId="0" borderId="11" xfId="0" applyFont="1" applyBorder="1" applyAlignment="1">
      <alignment horizontal="left" vertical="top" wrapText="1"/>
    </xf>
    <xf numFmtId="0" fontId="21" fillId="0" borderId="6" xfId="0" applyFont="1" applyBorder="1" applyAlignment="1">
      <alignment horizontal="left" vertical="center" wrapText="1"/>
    </xf>
    <xf numFmtId="0" fontId="21" fillId="13" borderId="0" xfId="0" applyFont="1" applyFill="1" applyAlignment="1">
      <alignment horizontal="left" vertical="top" wrapText="1"/>
    </xf>
    <xf numFmtId="0" fontId="28" fillId="13" borderId="0" xfId="0" applyFont="1" applyFill="1" applyAlignment="1">
      <alignment horizontal="left" vertical="top" wrapText="1"/>
    </xf>
    <xf numFmtId="0" fontId="21" fillId="0" borderId="0" xfId="0" applyFont="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Alignment="1">
      <alignment horizontal="left" vertical="top"/>
    </xf>
    <xf numFmtId="0" fontId="21" fillId="3" borderId="22" xfId="0" applyFont="1" applyFill="1" applyBorder="1" applyAlignment="1">
      <alignment horizontal="left" vertical="top"/>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1" xfId="0" applyFont="1" applyBorder="1" applyAlignment="1">
      <alignment horizontal="left" vertical="center" wrapText="1"/>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8" fillId="3" borderId="0" xfId="0" applyFont="1" applyFill="1" applyAlignment="1">
      <alignment horizontal="left" vertical="top"/>
    </xf>
    <xf numFmtId="0" fontId="28" fillId="3" borderId="0" xfId="0" applyFont="1" applyFill="1" applyAlignment="1">
      <alignment horizontal="left" vertical="top" wrapText="1"/>
    </xf>
    <xf numFmtId="0" fontId="21" fillId="0" borderId="14" xfId="0" applyFont="1" applyBorder="1" applyAlignment="1">
      <alignment horizontal="left" vertical="top"/>
    </xf>
    <xf numFmtId="0" fontId="21" fillId="0" borderId="13" xfId="0" applyFont="1" applyBorder="1" applyAlignment="1">
      <alignment horizontal="left" vertical="top"/>
    </xf>
    <xf numFmtId="0" fontId="21" fillId="0" borderId="12" xfId="0" applyFont="1" applyBorder="1" applyAlignment="1">
      <alignment horizontal="left" vertical="top"/>
    </xf>
    <xf numFmtId="0" fontId="28" fillId="0" borderId="40" xfId="0" applyFont="1" applyBorder="1" applyAlignment="1">
      <alignment horizontal="center" vertical="center"/>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Alignment="1">
      <alignment horizontal="center" vertical="top"/>
    </xf>
    <xf numFmtId="0" fontId="21" fillId="0" borderId="0" xfId="0" applyFont="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Border="1" applyAlignment="1">
      <alignment horizontal="center" vertical="center"/>
    </xf>
    <xf numFmtId="0" fontId="21" fillId="13" borderId="22" xfId="0" applyFont="1" applyFill="1" applyBorder="1"/>
    <xf numFmtId="0" fontId="21" fillId="0" borderId="7" xfId="0" applyFont="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13" borderId="0" xfId="0" applyFont="1" applyFill="1" applyAlignment="1">
      <alignment horizontal="center" vertical="top"/>
    </xf>
    <xf numFmtId="0" fontId="49" fillId="13" borderId="0" xfId="0" applyFont="1" applyFill="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7" fillId="8" borderId="11" xfId="4" applyFont="1" applyBorder="1" applyProtection="1">
      <protection locked="0"/>
    </xf>
    <xf numFmtId="0" fontId="50" fillId="8" borderId="30" xfId="4" applyFont="1" applyBorder="1" applyAlignment="1" applyProtection="1">
      <alignment vertical="center" wrapText="1"/>
      <protection locked="0"/>
    </xf>
    <xf numFmtId="0" fontId="50" fillId="8" borderId="11" xfId="4" applyFont="1" applyBorder="1" applyAlignment="1" applyProtection="1">
      <alignment horizontal="center" vertical="center"/>
      <protection locked="0"/>
    </xf>
    <xf numFmtId="0" fontId="50" fillId="8" borderId="53" xfId="4" applyFont="1" applyBorder="1" applyAlignment="1" applyProtection="1">
      <alignment horizontal="center" vertical="center"/>
      <protection locked="0"/>
    </xf>
    <xf numFmtId="0" fontId="47" fillId="12" borderId="11" xfId="4" applyFont="1" applyFill="1" applyBorder="1" applyProtection="1">
      <protection locked="0"/>
    </xf>
    <xf numFmtId="0" fontId="50" fillId="12" borderId="30" xfId="4" applyFont="1" applyFill="1" applyBorder="1" applyAlignment="1" applyProtection="1">
      <alignment vertical="center" wrapText="1"/>
      <protection locked="0"/>
    </xf>
    <xf numFmtId="0" fontId="50" fillId="12" borderId="11" xfId="4" applyFont="1" applyFill="1" applyBorder="1" applyAlignment="1" applyProtection="1">
      <alignment horizontal="center" vertical="center"/>
      <protection locked="0"/>
    </xf>
    <xf numFmtId="0" fontId="50" fillId="12" borderId="53"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10" fontId="47" fillId="8" borderId="11" xfId="4" applyNumberFormat="1"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6" xfId="4" applyFont="1" applyFill="1" applyBorder="1" applyAlignment="1" applyProtection="1">
      <alignment vertical="center"/>
      <protection locked="0"/>
    </xf>
    <xf numFmtId="0" fontId="50" fillId="8" borderId="11" xfId="4" applyFont="1" applyBorder="1" applyAlignment="1" applyProtection="1">
      <alignment horizontal="center" vertical="center" wrapText="1"/>
      <protection locked="0"/>
    </xf>
    <xf numFmtId="0" fontId="50" fillId="8" borderId="7" xfId="4" applyFont="1" applyBorder="1" applyAlignment="1" applyProtection="1">
      <alignment horizontal="center" vertical="center"/>
      <protection locked="0"/>
    </xf>
    <xf numFmtId="0" fontId="50" fillId="12" borderId="11" xfId="4" applyFont="1" applyFill="1" applyBorder="1" applyAlignment="1" applyProtection="1">
      <alignment horizontal="center" vertical="center" wrapText="1"/>
      <protection locked="0"/>
    </xf>
    <xf numFmtId="0" fontId="50" fillId="12" borderId="7" xfId="4" applyFont="1" applyFill="1" applyBorder="1" applyAlignment="1" applyProtection="1">
      <alignment horizontal="center" vertical="center"/>
      <protection locked="0"/>
    </xf>
    <xf numFmtId="0" fontId="0" fillId="0" borderId="22" xfId="0" applyBorder="1"/>
    <xf numFmtId="0" fontId="1" fillId="0" borderId="0" xfId="0" applyFont="1" applyAlignment="1">
      <alignment horizontal="left" vertical="center" wrapText="1"/>
    </xf>
    <xf numFmtId="0" fontId="2" fillId="2" borderId="32" xfId="0" applyFont="1" applyFill="1" applyBorder="1" applyAlignment="1">
      <alignment horizontal="center" vertical="center" wrapText="1"/>
    </xf>
    <xf numFmtId="0" fontId="4" fillId="3" borderId="0" xfId="0" applyFont="1" applyFill="1" applyAlignment="1">
      <alignment horizontal="center" vertical="center" wrapText="1"/>
    </xf>
    <xf numFmtId="0" fontId="25" fillId="2" borderId="28" xfId="0" applyFont="1" applyFill="1" applyBorder="1" applyAlignment="1">
      <alignment vertical="top" wrapText="1"/>
    </xf>
    <xf numFmtId="0" fontId="45" fillId="3" borderId="22" xfId="0" applyFont="1" applyFill="1" applyBorder="1" applyAlignment="1">
      <alignment horizontal="right"/>
    </xf>
    <xf numFmtId="0" fontId="29" fillId="3" borderId="0" xfId="0" applyFont="1" applyFill="1" applyAlignment="1">
      <alignment horizontal="right"/>
    </xf>
    <xf numFmtId="0" fontId="1" fillId="3" borderId="27" xfId="0" applyFont="1" applyFill="1" applyBorder="1"/>
    <xf numFmtId="0" fontId="1" fillId="2" borderId="27" xfId="0" applyFont="1" applyFill="1" applyBorder="1" applyAlignment="1">
      <alignment horizontal="center"/>
    </xf>
    <xf numFmtId="0" fontId="21" fillId="0" borderId="1" xfId="0" applyFont="1" applyBorder="1" applyAlignment="1">
      <alignment wrapText="1"/>
    </xf>
    <xf numFmtId="0" fontId="21" fillId="3" borderId="27" xfId="0" applyFont="1" applyFill="1" applyBorder="1"/>
    <xf numFmtId="0" fontId="21" fillId="0" borderId="31" xfId="0" applyFont="1" applyBorder="1" applyAlignment="1">
      <alignment horizontal="center" wrapText="1"/>
    </xf>
    <xf numFmtId="164" fontId="1" fillId="3" borderId="0" xfId="0" applyNumberFormat="1" applyFont="1" applyFill="1" applyAlignment="1" applyProtection="1">
      <alignment horizontal="left"/>
      <protection locked="0"/>
    </xf>
    <xf numFmtId="0" fontId="29" fillId="2" borderId="37" xfId="0" applyFont="1" applyFill="1" applyBorder="1" applyAlignment="1">
      <alignment horizontal="left"/>
    </xf>
    <xf numFmtId="0" fontId="1" fillId="2" borderId="14" xfId="0" applyFont="1" applyFill="1" applyBorder="1" applyAlignment="1" applyProtection="1">
      <alignment vertical="top" wrapText="1"/>
      <protection locked="0"/>
    </xf>
    <xf numFmtId="0" fontId="3" fillId="0" borderId="22" xfId="0" applyFont="1" applyBorder="1"/>
    <xf numFmtId="0" fontId="21" fillId="0" borderId="1" xfId="0" applyFont="1" applyBorder="1"/>
    <xf numFmtId="0" fontId="6" fillId="3" borderId="22" xfId="0" applyFont="1" applyFill="1" applyBorder="1" applyAlignment="1">
      <alignment vertical="top" wrapText="1"/>
    </xf>
    <xf numFmtId="0" fontId="6" fillId="0" borderId="20" xfId="0" applyFont="1" applyBorder="1" applyAlignment="1">
      <alignment vertical="top" wrapText="1"/>
    </xf>
    <xf numFmtId="0" fontId="29" fillId="2" borderId="23" xfId="0" applyFont="1" applyFill="1" applyBorder="1" applyAlignment="1">
      <alignment horizontal="left"/>
    </xf>
    <xf numFmtId="0" fontId="14" fillId="3" borderId="0" xfId="0" applyFont="1" applyFill="1" applyAlignment="1">
      <alignment horizontal="right"/>
    </xf>
    <xf numFmtId="0" fontId="45" fillId="2" borderId="50" xfId="0" applyFont="1" applyFill="1" applyBorder="1" applyAlignment="1">
      <alignment horizontal="left"/>
    </xf>
    <xf numFmtId="0" fontId="27" fillId="3" borderId="0" xfId="0" applyFont="1" applyFill="1"/>
    <xf numFmtId="0" fontId="13" fillId="3" borderId="0" xfId="0" applyFont="1" applyFill="1" applyAlignment="1">
      <alignment horizontal="left" vertical="center" wrapText="1"/>
    </xf>
    <xf numFmtId="3" fontId="1" fillId="3" borderId="0" xfId="0" applyNumberFormat="1" applyFont="1" applyFill="1" applyAlignment="1" applyProtection="1">
      <alignment vertical="top" wrapText="1"/>
      <protection locked="0"/>
    </xf>
    <xf numFmtId="3" fontId="1" fillId="3" borderId="17" xfId="0" applyNumberFormat="1" applyFont="1" applyFill="1" applyBorder="1" applyAlignment="1" applyProtection="1">
      <alignment vertical="top" wrapText="1"/>
      <protection locked="0"/>
    </xf>
    <xf numFmtId="0" fontId="14" fillId="3" borderId="0" xfId="0" applyFont="1" applyFill="1" applyAlignment="1">
      <alignment horizontal="left"/>
    </xf>
    <xf numFmtId="0" fontId="25" fillId="0" borderId="43" xfId="0" applyFont="1" applyBorder="1"/>
    <xf numFmtId="0" fontId="14" fillId="3" borderId="22" xfId="0" applyFont="1" applyFill="1" applyBorder="1" applyAlignment="1">
      <alignment horizontal="right" wrapText="1"/>
    </xf>
    <xf numFmtId="0" fontId="14" fillId="3" borderId="0" xfId="0" applyFont="1" applyFill="1" applyAlignment="1">
      <alignment horizontal="right" wrapText="1"/>
    </xf>
    <xf numFmtId="0" fontId="13" fillId="3" borderId="22" xfId="0" applyFont="1" applyFill="1" applyBorder="1" applyAlignment="1">
      <alignment horizontal="right"/>
    </xf>
    <xf numFmtId="0" fontId="14" fillId="3" borderId="23" xfId="0" applyFont="1" applyFill="1" applyBorder="1" applyAlignment="1">
      <alignment horizontal="right"/>
    </xf>
    <xf numFmtId="0" fontId="52" fillId="2" borderId="8" xfId="0" applyFont="1" applyFill="1" applyBorder="1" applyAlignment="1">
      <alignment horizontal="right" wrapText="1"/>
    </xf>
    <xf numFmtId="0" fontId="52" fillId="2" borderId="5" xfId="0" applyFont="1" applyFill="1" applyBorder="1" applyAlignment="1">
      <alignment horizontal="right" wrapText="1"/>
    </xf>
    <xf numFmtId="0" fontId="52" fillId="2" borderId="6" xfId="0" applyFont="1" applyFill="1" applyBorder="1" applyAlignment="1">
      <alignment horizontal="right"/>
    </xf>
    <xf numFmtId="0" fontId="52" fillId="2" borderId="24" xfId="0" applyFont="1" applyFill="1" applyBorder="1" applyAlignment="1">
      <alignment horizontal="right" wrapText="1"/>
    </xf>
    <xf numFmtId="0" fontId="14" fillId="3" borderId="0" xfId="0" applyFont="1" applyFill="1" applyAlignment="1">
      <alignment wrapText="1"/>
    </xf>
    <xf numFmtId="0" fontId="14" fillId="3" borderId="23" xfId="0" applyFont="1" applyFill="1" applyBorder="1" applyAlignment="1">
      <alignment horizontal="left" vertical="center" wrapText="1"/>
    </xf>
    <xf numFmtId="0" fontId="13"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2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0" borderId="25" xfId="0" applyFont="1" applyBorder="1" applyAlignment="1">
      <alignment vertical="top" wrapText="1"/>
    </xf>
    <xf numFmtId="0" fontId="13" fillId="0" borderId="43" xfId="0" applyFont="1" applyBorder="1" applyAlignment="1">
      <alignment vertical="top" wrapText="1"/>
    </xf>
    <xf numFmtId="0" fontId="25" fillId="2" borderId="1" xfId="0" applyFont="1" applyFill="1" applyBorder="1" applyAlignment="1">
      <alignment vertical="top" wrapText="1"/>
    </xf>
    <xf numFmtId="0" fontId="57" fillId="11" borderId="40" xfId="0" applyFont="1" applyFill="1" applyBorder="1" applyAlignment="1">
      <alignment horizontal="center" vertical="center" wrapText="1"/>
    </xf>
    <xf numFmtId="0" fontId="57" fillId="11" borderId="30" xfId="0" applyFont="1" applyFill="1" applyBorder="1" applyAlignment="1">
      <alignment horizontal="center" vertical="center" wrapText="1"/>
    </xf>
    <xf numFmtId="0" fontId="57" fillId="11" borderId="11" xfId="0" applyFont="1" applyFill="1" applyBorder="1" applyAlignment="1">
      <alignment horizontal="center" vertical="center" wrapText="1"/>
    </xf>
    <xf numFmtId="0" fontId="57" fillId="11" borderId="53" xfId="0" applyFont="1" applyFill="1" applyBorder="1" applyAlignment="1">
      <alignment horizontal="center" vertical="center" wrapText="1"/>
    </xf>
    <xf numFmtId="0" fontId="57" fillId="11" borderId="6" xfId="0" applyFont="1" applyFill="1" applyBorder="1" applyAlignment="1">
      <alignment horizontal="center" vertical="center" wrapText="1"/>
    </xf>
    <xf numFmtId="0" fontId="57" fillId="11" borderId="60" xfId="0" applyFont="1" applyFill="1" applyBorder="1" applyAlignment="1">
      <alignment horizontal="center" vertical="center"/>
    </xf>
    <xf numFmtId="0" fontId="57" fillId="11" borderId="8" xfId="0" applyFont="1" applyFill="1" applyBorder="1" applyAlignment="1">
      <alignment vertical="center"/>
    </xf>
    <xf numFmtId="0" fontId="57" fillId="11" borderId="49" xfId="0" applyFont="1" applyFill="1" applyBorder="1" applyAlignment="1">
      <alignment horizontal="center" vertical="center"/>
    </xf>
    <xf numFmtId="0" fontId="57" fillId="11" borderId="10" xfId="0" applyFont="1" applyFill="1" applyBorder="1" applyAlignment="1">
      <alignment horizontal="center" vertical="center"/>
    </xf>
    <xf numFmtId="0" fontId="57" fillId="11" borderId="41" xfId="0" applyFont="1" applyFill="1" applyBorder="1" applyAlignment="1">
      <alignment horizontal="center" vertical="center"/>
    </xf>
    <xf numFmtId="0" fontId="57" fillId="11" borderId="11" xfId="0" applyFont="1" applyFill="1" applyBorder="1" applyAlignment="1">
      <alignment horizontal="center" wrapText="1"/>
    </xf>
    <xf numFmtId="0" fontId="57" fillId="11" borderId="7" xfId="0" applyFont="1" applyFill="1" applyBorder="1" applyAlignment="1">
      <alignment horizontal="center" vertical="center" wrapText="1"/>
    </xf>
    <xf numFmtId="1" fontId="1" fillId="2" borderId="3" xfId="0" applyNumberFormat="1" applyFont="1" applyFill="1" applyBorder="1" applyAlignment="1" applyProtection="1">
      <alignment horizontal="left" wrapText="1"/>
      <protection locked="0"/>
    </xf>
    <xf numFmtId="1" fontId="1" fillId="2" borderId="28" xfId="0" applyNumberFormat="1" applyFont="1" applyFill="1" applyBorder="1" applyAlignment="1" applyProtection="1">
      <alignment horizontal="left" vertical="center"/>
      <protection locked="0"/>
    </xf>
    <xf numFmtId="15" fontId="1" fillId="2" borderId="3" xfId="0" applyNumberFormat="1" applyFont="1" applyFill="1" applyBorder="1" applyAlignment="1">
      <alignment horizontal="left"/>
    </xf>
    <xf numFmtId="0" fontId="20" fillId="2" borderId="3" xfId="1" applyFill="1" applyBorder="1" applyAlignment="1" applyProtection="1">
      <protection locked="0"/>
    </xf>
    <xf numFmtId="15" fontId="1" fillId="2" borderId="27" xfId="0" applyNumberFormat="1" applyFont="1" applyFill="1" applyBorder="1" applyAlignment="1">
      <alignment horizontal="left"/>
    </xf>
    <xf numFmtId="0" fontId="28" fillId="0" borderId="32" xfId="0" applyFont="1" applyBorder="1" applyAlignment="1">
      <alignment horizontal="left" vertical="center" wrapText="1"/>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8" xfId="0" applyFont="1" applyBorder="1" applyAlignment="1">
      <alignment horizontal="left" vertical="center" wrapText="1"/>
    </xf>
    <xf numFmtId="0" fontId="21" fillId="0" borderId="11" xfId="0" applyFont="1" applyBorder="1" applyAlignment="1">
      <alignment horizontal="left" vertical="top"/>
    </xf>
    <xf numFmtId="0" fontId="28" fillId="0" borderId="8" xfId="0" applyFont="1" applyBorder="1" applyAlignment="1">
      <alignment horizontal="left" vertical="top" wrapText="1"/>
    </xf>
    <xf numFmtId="165" fontId="1" fillId="2" borderId="50" xfId="5" applyNumberFormat="1" applyFont="1" applyFill="1" applyBorder="1" applyAlignment="1">
      <alignment vertical="top" wrapText="1"/>
    </xf>
    <xf numFmtId="165" fontId="1" fillId="2" borderId="36" xfId="5" applyNumberFormat="1" applyFont="1" applyFill="1" applyBorder="1" applyAlignment="1">
      <alignment vertical="top" wrapText="1"/>
    </xf>
    <xf numFmtId="3" fontId="1" fillId="2" borderId="7" xfId="0" applyNumberFormat="1" applyFont="1" applyFill="1" applyBorder="1" applyAlignment="1">
      <alignment vertical="top" wrapText="1"/>
    </xf>
    <xf numFmtId="17" fontId="1" fillId="2" borderId="3" xfId="0" applyNumberFormat="1" applyFont="1" applyFill="1" applyBorder="1" applyAlignment="1">
      <alignment horizontal="left" vertical="top" wrapText="1"/>
    </xf>
    <xf numFmtId="0" fontId="13" fillId="2" borderId="1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1" fillId="0" borderId="11" xfId="0" quotePrefix="1" applyFont="1" applyBorder="1" applyAlignment="1">
      <alignment horizontal="left" vertical="top" wrapText="1"/>
    </xf>
    <xf numFmtId="0" fontId="21" fillId="0" borderId="13" xfId="0" quotePrefix="1" applyFont="1" applyBorder="1" applyAlignment="1">
      <alignment horizontal="left" vertical="top" wrapText="1"/>
    </xf>
    <xf numFmtId="0" fontId="21" fillId="13" borderId="20" xfId="0" applyFont="1" applyFill="1" applyBorder="1" applyAlignment="1">
      <alignment horizontal="left" vertical="top"/>
    </xf>
    <xf numFmtId="0" fontId="21" fillId="13" borderId="21" xfId="0" applyFont="1" applyFill="1" applyBorder="1" applyAlignment="1">
      <alignment horizontal="left" vertical="top"/>
    </xf>
    <xf numFmtId="0" fontId="21" fillId="13" borderId="0" xfId="0" applyFont="1" applyFill="1"/>
    <xf numFmtId="0" fontId="21" fillId="13" borderId="23" xfId="0" applyFont="1" applyFill="1" applyBorder="1" applyAlignment="1">
      <alignment horizontal="left" vertical="top" wrapText="1"/>
    </xf>
    <xf numFmtId="0" fontId="28" fillId="13" borderId="23" xfId="0" applyFont="1" applyFill="1" applyBorder="1" applyAlignment="1">
      <alignment horizontal="left" vertical="top"/>
    </xf>
    <xf numFmtId="0" fontId="28" fillId="0" borderId="0" xfId="0" applyFont="1" applyAlignment="1">
      <alignment horizontal="left" vertical="top"/>
    </xf>
    <xf numFmtId="0" fontId="28" fillId="13" borderId="23" xfId="0" applyFont="1" applyFill="1" applyBorder="1" applyAlignment="1">
      <alignment horizontal="left" vertical="top" wrapText="1"/>
    </xf>
    <xf numFmtId="0" fontId="28" fillId="0" borderId="0" xfId="0" applyFont="1" applyAlignment="1">
      <alignment horizontal="left" vertical="top" wrapText="1"/>
    </xf>
    <xf numFmtId="0" fontId="21" fillId="13" borderId="0" xfId="0" applyFont="1" applyFill="1" applyAlignment="1">
      <alignment horizontal="left" vertical="center"/>
    </xf>
    <xf numFmtId="0" fontId="21" fillId="13" borderId="23" xfId="0" applyFont="1" applyFill="1" applyBorder="1" applyAlignment="1">
      <alignment horizontal="left" vertical="center"/>
    </xf>
    <xf numFmtId="0" fontId="21" fillId="3" borderId="0" xfId="0" applyFont="1" applyFill="1" applyAlignment="1">
      <alignment horizontal="left" vertical="center"/>
    </xf>
    <xf numFmtId="0" fontId="28" fillId="3" borderId="22" xfId="0" applyFont="1" applyFill="1" applyBorder="1" applyAlignment="1">
      <alignment horizontal="left" vertical="top"/>
    </xf>
    <xf numFmtId="0" fontId="21" fillId="0" borderId="34" xfId="0" applyFont="1" applyBorder="1" applyAlignment="1">
      <alignment horizontal="left" vertical="center" wrapText="1"/>
    </xf>
    <xf numFmtId="0" fontId="21" fillId="0" borderId="40" xfId="0" applyFont="1" applyBorder="1" applyAlignment="1">
      <alignment horizontal="center" vertical="center"/>
    </xf>
    <xf numFmtId="0" fontId="21" fillId="0" borderId="40" xfId="0" applyFont="1" applyBorder="1" applyAlignment="1">
      <alignment horizontal="left" vertical="center" wrapText="1"/>
    </xf>
    <xf numFmtId="0" fontId="21" fillId="0" borderId="40" xfId="0" quotePrefix="1" applyFont="1" applyBorder="1" applyAlignment="1">
      <alignment horizontal="left" vertical="center" wrapText="1"/>
    </xf>
    <xf numFmtId="0" fontId="27" fillId="14" borderId="27" xfId="0" applyFont="1" applyFill="1" applyBorder="1" applyAlignment="1">
      <alignment wrapText="1"/>
    </xf>
    <xf numFmtId="0" fontId="21" fillId="0" borderId="37" xfId="0" applyFont="1" applyBorder="1" applyAlignment="1">
      <alignment horizontal="left" vertical="center" wrapText="1"/>
    </xf>
    <xf numFmtId="0" fontId="21" fillId="2" borderId="1" xfId="0" applyFont="1" applyFill="1" applyBorder="1" applyAlignment="1">
      <alignment horizontal="left" vertical="top" wrapText="1"/>
    </xf>
    <xf numFmtId="0" fontId="21" fillId="2" borderId="1" xfId="0" quotePrefix="1" applyFont="1" applyFill="1" applyBorder="1" applyAlignment="1">
      <alignment horizontal="left" vertical="top" wrapText="1"/>
    </xf>
    <xf numFmtId="0" fontId="0" fillId="2" borderId="1" xfId="0" applyFill="1" applyBorder="1" applyAlignment="1">
      <alignment horizontal="center" vertical="center"/>
    </xf>
    <xf numFmtId="0" fontId="2" fillId="5" borderId="1" xfId="0" applyFont="1" applyFill="1" applyBorder="1" applyAlignment="1">
      <alignment horizontal="center" vertical="center"/>
    </xf>
    <xf numFmtId="0" fontId="60" fillId="2" borderId="1" xfId="0" applyFont="1" applyFill="1" applyBorder="1" applyAlignment="1">
      <alignment horizontal="center" vertical="center"/>
    </xf>
    <xf numFmtId="0" fontId="1" fillId="2" borderId="3"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7" fillId="14" borderId="16"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27" fillId="14" borderId="27" xfId="0" applyFont="1" applyFill="1" applyBorder="1" applyAlignment="1">
      <alignment vertical="center" wrapText="1"/>
    </xf>
    <xf numFmtId="0" fontId="25" fillId="14" borderId="27" xfId="0" applyFont="1" applyFill="1" applyBorder="1" applyAlignment="1">
      <alignment wrapText="1"/>
    </xf>
    <xf numFmtId="0" fontId="1" fillId="2" borderId="71" xfId="0" applyFont="1" applyFill="1" applyBorder="1" applyAlignment="1">
      <alignment vertical="center" wrapText="1"/>
    </xf>
    <xf numFmtId="0" fontId="1" fillId="2" borderId="71" xfId="0" applyFont="1" applyFill="1" applyBorder="1" applyAlignment="1">
      <alignment horizontal="center" vertical="center" wrapText="1"/>
    </xf>
    <xf numFmtId="0" fontId="1" fillId="2" borderId="70" xfId="0" applyFont="1" applyFill="1" applyBorder="1" applyAlignment="1">
      <alignment horizontal="center" vertical="center" wrapText="1"/>
    </xf>
    <xf numFmtId="0" fontId="1" fillId="2" borderId="15" xfId="0" applyFont="1" applyFill="1" applyBorder="1" applyAlignment="1">
      <alignment vertical="center" wrapText="1"/>
    </xf>
    <xf numFmtId="0" fontId="1" fillId="2" borderId="3" xfId="0" applyFont="1" applyFill="1" applyBorder="1" applyAlignment="1">
      <alignment vertical="center" wrapText="1"/>
    </xf>
    <xf numFmtId="0" fontId="27" fillId="14" borderId="15" xfId="0" applyFont="1" applyFill="1" applyBorder="1" applyAlignment="1">
      <alignment wrapText="1"/>
    </xf>
    <xf numFmtId="0" fontId="25" fillId="2" borderId="3" xfId="0" applyFont="1" applyFill="1" applyBorder="1" applyAlignment="1">
      <alignment horizontal="left" vertical="center" wrapText="1"/>
    </xf>
    <xf numFmtId="0" fontId="25" fillId="14" borderId="15" xfId="0" applyFont="1" applyFill="1" applyBorder="1" applyAlignment="1">
      <alignment vertical="center" wrapText="1"/>
    </xf>
    <xf numFmtId="0" fontId="25" fillId="14" borderId="3" xfId="0" applyFont="1" applyFill="1" applyBorder="1" applyAlignment="1">
      <alignment vertical="center" wrapText="1"/>
    </xf>
    <xf numFmtId="0" fontId="1" fillId="2" borderId="73" xfId="0" applyFont="1" applyFill="1" applyBorder="1" applyAlignment="1">
      <alignment vertical="center" wrapText="1"/>
    </xf>
    <xf numFmtId="0" fontId="1" fillId="2" borderId="72" xfId="0" applyFont="1" applyFill="1" applyBorder="1" applyAlignment="1">
      <alignment horizontal="center" vertical="center" wrapText="1"/>
    </xf>
    <xf numFmtId="0" fontId="1" fillId="2" borderId="2" xfId="0" applyFont="1" applyFill="1" applyBorder="1" applyAlignment="1">
      <alignment vertical="center" wrapText="1"/>
    </xf>
    <xf numFmtId="0" fontId="25" fillId="0" borderId="26" xfId="0" quotePrefix="1" applyFont="1" applyBorder="1" applyAlignment="1">
      <alignment vertical="top" wrapText="1"/>
    </xf>
    <xf numFmtId="0" fontId="25" fillId="0" borderId="1" xfId="0" applyFont="1" applyBorder="1" applyAlignment="1">
      <alignment vertical="center"/>
    </xf>
    <xf numFmtId="0" fontId="25" fillId="0" borderId="1" xfId="0" applyFont="1" applyBorder="1" applyAlignment="1">
      <alignment horizontal="left" vertical="center"/>
    </xf>
    <xf numFmtId="37" fontId="40" fillId="8" borderId="11" xfId="4" applyNumberFormat="1" applyFont="1" applyBorder="1" applyAlignment="1" applyProtection="1">
      <alignment horizontal="center" vertical="center"/>
      <protection locked="0"/>
    </xf>
    <xf numFmtId="3" fontId="35" fillId="12" borderId="11" xfId="4" applyNumberFormat="1" applyFill="1" applyBorder="1" applyAlignment="1" applyProtection="1">
      <alignment horizontal="center" vertical="center"/>
      <protection locked="0"/>
    </xf>
    <xf numFmtId="3" fontId="40" fillId="12" borderId="11" xfId="4" applyNumberFormat="1" applyFont="1" applyFill="1" applyBorder="1" applyAlignment="1" applyProtection="1">
      <alignment horizontal="center" vertical="center"/>
      <protection locked="0"/>
    </xf>
    <xf numFmtId="0" fontId="35" fillId="8" borderId="40" xfId="4" applyBorder="1" applyAlignment="1" applyProtection="1">
      <alignment horizontal="center" vertical="center"/>
      <protection locked="0"/>
    </xf>
    <xf numFmtId="0" fontId="35" fillId="12" borderId="40" xfId="4" applyFill="1" applyBorder="1" applyAlignment="1" applyProtection="1">
      <alignment horizontal="center" vertical="center"/>
      <protection locked="0"/>
    </xf>
    <xf numFmtId="165" fontId="40" fillId="12" borderId="7" xfId="5" applyNumberFormat="1" applyFont="1" applyFill="1" applyBorder="1" applyAlignment="1" applyProtection="1">
      <alignment horizontal="center" vertical="center"/>
      <protection locked="0"/>
    </xf>
    <xf numFmtId="0" fontId="43" fillId="12" borderId="7" xfId="4" applyFont="1" applyFill="1" applyBorder="1" applyAlignment="1" applyProtection="1">
      <alignment horizontal="center" vertical="center" wrapText="1"/>
      <protection locked="0"/>
    </xf>
    <xf numFmtId="0" fontId="43" fillId="8" borderId="7" xfId="4" applyFont="1" applyBorder="1" applyAlignment="1" applyProtection="1">
      <alignment horizontal="center" vertical="center" wrapText="1"/>
      <protection locked="0"/>
    </xf>
    <xf numFmtId="0" fontId="35" fillId="8" borderId="11" xfId="4" applyBorder="1" applyAlignment="1" applyProtection="1">
      <alignment horizontal="center" vertical="center" wrapText="1"/>
      <protection locked="0"/>
    </xf>
    <xf numFmtId="0" fontId="35" fillId="12" borderId="11" xfId="4" applyFill="1" applyBorder="1" applyAlignment="1" applyProtection="1">
      <alignment horizontal="center" vertical="center" wrapText="1"/>
      <protection locked="0"/>
    </xf>
    <xf numFmtId="0" fontId="35" fillId="12" borderId="40" xfId="4" applyFill="1" applyBorder="1" applyProtection="1">
      <protection locked="0"/>
    </xf>
    <xf numFmtId="3" fontId="35" fillId="8" borderId="11" xfId="4" applyNumberFormat="1" applyBorder="1" applyAlignment="1" applyProtection="1">
      <alignment horizontal="center" vertical="center"/>
      <protection locked="0"/>
    </xf>
    <xf numFmtId="0" fontId="47" fillId="12" borderId="0" xfId="4" applyFont="1" applyFill="1" applyBorder="1" applyAlignment="1" applyProtection="1">
      <alignment horizontal="center" vertical="center"/>
      <protection locked="0"/>
    </xf>
    <xf numFmtId="10" fontId="47" fillId="12" borderId="0" xfId="4" applyNumberFormat="1" applyFont="1" applyFill="1" applyBorder="1" applyAlignment="1" applyProtection="1">
      <alignment horizontal="center" vertical="center"/>
      <protection locked="0"/>
    </xf>
    <xf numFmtId="0" fontId="47" fillId="12" borderId="23" xfId="4" applyFont="1" applyFill="1" applyBorder="1" applyAlignment="1" applyProtection="1">
      <alignment horizontal="center" vertical="center"/>
      <protection locked="0"/>
    </xf>
    <xf numFmtId="0" fontId="47" fillId="12" borderId="6" xfId="4" applyFont="1" applyFill="1" applyBorder="1" applyAlignment="1" applyProtection="1">
      <alignment horizontal="center" vertical="center" wrapText="1"/>
      <protection locked="0"/>
    </xf>
    <xf numFmtId="0" fontId="13" fillId="0" borderId="1" xfId="0" applyFont="1" applyBorder="1" applyAlignment="1">
      <alignment vertical="center" wrapText="1"/>
    </xf>
    <xf numFmtId="0" fontId="28" fillId="2" borderId="1" xfId="0" applyFont="1" applyFill="1" applyBorder="1" applyAlignment="1">
      <alignment horizontal="left"/>
    </xf>
    <xf numFmtId="0" fontId="25" fillId="14" borderId="33" xfId="0" applyFont="1" applyFill="1" applyBorder="1" applyAlignment="1">
      <alignment horizontal="left" vertical="center" wrapText="1"/>
    </xf>
    <xf numFmtId="0" fontId="61" fillId="14" borderId="15" xfId="0" applyFont="1" applyFill="1" applyBorder="1" applyAlignment="1">
      <alignment wrapText="1"/>
    </xf>
    <xf numFmtId="3" fontId="1" fillId="2" borderId="3" xfId="0" applyNumberFormat="1" applyFont="1" applyFill="1" applyBorder="1" applyAlignment="1">
      <alignment horizontal="left" vertical="center" wrapText="1"/>
    </xf>
    <xf numFmtId="0" fontId="25" fillId="14" borderId="3" xfId="0" applyFont="1" applyFill="1" applyBorder="1" applyAlignment="1">
      <alignment wrapText="1"/>
    </xf>
    <xf numFmtId="0" fontId="1" fillId="2" borderId="11" xfId="0" applyFont="1" applyFill="1" applyBorder="1" applyAlignment="1">
      <alignment horizontal="center" vertical="center" wrapText="1"/>
    </xf>
    <xf numFmtId="0" fontId="2" fillId="2" borderId="20" xfId="0" applyFont="1" applyFill="1" applyBorder="1" applyAlignment="1">
      <alignment horizontal="center" vertical="center" wrapText="1"/>
    </xf>
    <xf numFmtId="4" fontId="1" fillId="2" borderId="30" xfId="0" applyNumberFormat="1" applyFont="1" applyFill="1" applyBorder="1" applyAlignment="1">
      <alignment vertical="top" wrapText="1"/>
    </xf>
    <xf numFmtId="0" fontId="1" fillId="2" borderId="11" xfId="0" applyFont="1" applyFill="1" applyBorder="1" applyAlignment="1">
      <alignment vertical="top" wrapText="1"/>
    </xf>
    <xf numFmtId="43" fontId="1" fillId="2" borderId="36" xfId="5" applyFont="1" applyFill="1" applyBorder="1" applyAlignment="1">
      <alignment vertical="top" wrapText="1"/>
    </xf>
    <xf numFmtId="0" fontId="1" fillId="2" borderId="11" xfId="0" applyFont="1" applyFill="1" applyBorder="1" applyAlignment="1">
      <alignment horizontal="center" vertical="top" wrapText="1"/>
    </xf>
    <xf numFmtId="0" fontId="2" fillId="0" borderId="1" xfId="0" applyFont="1" applyFill="1" applyBorder="1" applyAlignment="1">
      <alignment horizontal="left" vertical="center" wrapText="1"/>
    </xf>
    <xf numFmtId="0" fontId="1" fillId="16" borderId="11" xfId="0" applyFont="1" applyFill="1" applyBorder="1" applyAlignment="1">
      <alignment horizontal="left" vertical="top" wrapText="1"/>
    </xf>
    <xf numFmtId="17" fontId="1" fillId="16" borderId="11" xfId="0" applyNumberFormat="1" applyFont="1" applyFill="1" applyBorder="1" applyAlignment="1">
      <alignment horizontal="left" vertical="top" wrapText="1"/>
    </xf>
    <xf numFmtId="0" fontId="1" fillId="16" borderId="11" xfId="0" applyFont="1" applyFill="1" applyBorder="1" applyAlignment="1">
      <alignment vertical="top" wrapText="1"/>
    </xf>
    <xf numFmtId="0" fontId="14" fillId="3" borderId="22" xfId="0" applyFont="1" applyFill="1" applyBorder="1" applyAlignment="1">
      <alignment horizontal="right" wrapText="1"/>
    </xf>
    <xf numFmtId="0" fontId="14" fillId="3" borderId="0" xfId="0" applyFont="1" applyFill="1" applyAlignment="1">
      <alignment horizontal="right" wrapText="1"/>
    </xf>
    <xf numFmtId="15" fontId="1" fillId="2" borderId="16" xfId="0" applyNumberFormat="1" applyFont="1" applyFill="1" applyBorder="1" applyAlignment="1">
      <alignment horizontal="left"/>
    </xf>
    <xf numFmtId="0" fontId="1" fillId="2" borderId="15" xfId="0" applyFont="1" applyFill="1" applyBorder="1" applyAlignment="1">
      <alignment horizontal="left"/>
    </xf>
    <xf numFmtId="0" fontId="2" fillId="3" borderId="22" xfId="0" applyFont="1" applyFill="1" applyBorder="1" applyAlignment="1">
      <alignment horizontal="right" wrapText="1"/>
    </xf>
    <xf numFmtId="0" fontId="2" fillId="3" borderId="23" xfId="0" applyFont="1" applyFill="1" applyBorder="1" applyAlignment="1">
      <alignment horizontal="right" wrapText="1"/>
    </xf>
    <xf numFmtId="0" fontId="14" fillId="3" borderId="23" xfId="0" applyFont="1" applyFill="1" applyBorder="1" applyAlignment="1">
      <alignment horizontal="right" wrapText="1"/>
    </xf>
    <xf numFmtId="0" fontId="2" fillId="3" borderId="22" xfId="0" applyFont="1" applyFill="1" applyBorder="1" applyAlignment="1">
      <alignment horizontal="right" vertical="top" wrapText="1"/>
    </xf>
    <xf numFmtId="0" fontId="2" fillId="3" borderId="23" xfId="0" applyFont="1" applyFill="1" applyBorder="1" applyAlignment="1">
      <alignment horizontal="right" vertical="top" wrapText="1"/>
    </xf>
    <xf numFmtId="0" fontId="1" fillId="2" borderId="65" xfId="0" applyFont="1" applyFill="1" applyBorder="1" applyAlignment="1">
      <alignment horizontal="left"/>
    </xf>
    <xf numFmtId="0" fontId="1" fillId="2" borderId="24" xfId="0" applyFont="1" applyFill="1" applyBorder="1" applyAlignment="1">
      <alignment horizontal="left"/>
    </xf>
    <xf numFmtId="0" fontId="2" fillId="3" borderId="0" xfId="0" applyFont="1" applyFill="1" applyAlignment="1">
      <alignment horizontal="right" wrapText="1"/>
    </xf>
    <xf numFmtId="0" fontId="2" fillId="3" borderId="25" xfId="0" applyFont="1" applyFill="1" applyBorder="1" applyAlignment="1">
      <alignment horizontal="left" vertical="center" wrapText="1"/>
    </xf>
    <xf numFmtId="0" fontId="10" fillId="3" borderId="0" xfId="0" applyFont="1" applyFill="1" applyAlignment="1">
      <alignment vertical="top" wrapText="1"/>
    </xf>
    <xf numFmtId="0" fontId="2" fillId="3" borderId="0" xfId="0" applyFont="1" applyFill="1" applyAlignment="1">
      <alignment horizontal="left" vertical="center" wrapText="1"/>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2" fillId="2" borderId="43" xfId="0" applyFont="1" applyFill="1" applyBorder="1" applyAlignment="1">
      <alignment horizontal="center" vertical="top" wrapText="1"/>
    </xf>
    <xf numFmtId="0" fontId="2" fillId="2" borderId="31" xfId="0" applyFont="1" applyFill="1" applyBorder="1" applyAlignment="1">
      <alignment horizontal="center" vertical="top" wrapText="1"/>
    </xf>
    <xf numFmtId="0" fontId="12" fillId="2" borderId="43" xfId="0" applyFont="1" applyFill="1" applyBorder="1" applyAlignment="1">
      <alignment horizontal="center"/>
    </xf>
    <xf numFmtId="0" fontId="12" fillId="2" borderId="17" xfId="0" applyFont="1" applyFill="1" applyBorder="1" applyAlignment="1">
      <alignment horizontal="center"/>
    </xf>
    <xf numFmtId="0" fontId="12" fillId="2" borderId="31" xfId="0" applyFont="1" applyFill="1" applyBorder="1" applyAlignment="1">
      <alignment horizontal="center"/>
    </xf>
    <xf numFmtId="0" fontId="9" fillId="3" borderId="22" xfId="0" applyFont="1" applyFill="1" applyBorder="1" applyAlignment="1">
      <alignment horizontal="center" wrapText="1"/>
    </xf>
    <xf numFmtId="0" fontId="9" fillId="3" borderId="0" xfId="0" applyFont="1" applyFill="1" applyAlignment="1">
      <alignment horizontal="center" wrapText="1"/>
    </xf>
    <xf numFmtId="0" fontId="9" fillId="3" borderId="0" xfId="0" applyFont="1" applyFill="1" applyAlignment="1">
      <alignment horizontal="center"/>
    </xf>
    <xf numFmtId="0" fontId="4" fillId="3" borderId="0" xfId="0" applyFont="1" applyFill="1" applyAlignment="1">
      <alignment horizontal="left" vertical="top" wrapText="1"/>
    </xf>
    <xf numFmtId="0" fontId="14" fillId="3" borderId="0" xfId="0" applyFont="1" applyFill="1" applyAlignment="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3"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1" fillId="0" borderId="0" xfId="0" applyFont="1" applyAlignment="1">
      <alignment horizontal="left" vertical="center" wrapText="1"/>
    </xf>
    <xf numFmtId="0" fontId="1" fillId="0" borderId="0" xfId="0" applyFont="1" applyAlignment="1" applyProtection="1">
      <alignment vertical="top" wrapText="1"/>
      <protection locked="0"/>
    </xf>
    <xf numFmtId="3" fontId="1" fillId="0" borderId="0" xfId="0" applyNumberFormat="1" applyFont="1" applyAlignment="1" applyProtection="1">
      <alignment vertical="top" wrapText="1"/>
      <protection locked="0"/>
    </xf>
    <xf numFmtId="0" fontId="29" fillId="0" borderId="0" xfId="0" applyFont="1" applyAlignment="1">
      <alignment horizontal="left" vertical="center" wrapText="1"/>
    </xf>
    <xf numFmtId="0" fontId="1" fillId="3" borderId="0" xfId="0" applyFont="1" applyFill="1" applyAlignment="1" applyProtection="1">
      <alignment vertical="top" wrapText="1"/>
      <protection locked="0"/>
    </xf>
    <xf numFmtId="3" fontId="1" fillId="3" borderId="0" xfId="0" applyNumberFormat="1" applyFont="1" applyFill="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0" xfId="0" applyFont="1" applyFill="1" applyAlignment="1">
      <alignment horizontal="center" vertical="top" wrapText="1"/>
    </xf>
    <xf numFmtId="0" fontId="1" fillId="2" borderId="43"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3" fontId="2" fillId="2" borderId="43" xfId="0" applyNumberFormat="1" applyFont="1" applyFill="1" applyBorder="1" applyAlignment="1" applyProtection="1">
      <alignment horizontal="center" vertical="top" wrapText="1"/>
      <protection locked="0"/>
    </xf>
    <xf numFmtId="3" fontId="2" fillId="2" borderId="31" xfId="0" applyNumberFormat="1" applyFont="1" applyFill="1" applyBorder="1" applyAlignment="1" applyProtection="1">
      <alignment horizontal="center" vertical="top" wrapText="1"/>
      <protection locked="0"/>
    </xf>
    <xf numFmtId="0" fontId="13" fillId="3" borderId="22" xfId="0" applyFont="1" applyFill="1" applyBorder="1" applyAlignment="1">
      <alignment horizontal="center" wrapText="1"/>
    </xf>
    <xf numFmtId="0" fontId="14" fillId="3" borderId="0" xfId="0" applyFont="1" applyFill="1" applyAlignment="1">
      <alignment horizontal="left" vertical="top" wrapText="1"/>
    </xf>
    <xf numFmtId="0" fontId="13" fillId="3" borderId="0" xfId="0" applyFont="1" applyFill="1" applyAlignment="1">
      <alignment horizontal="center" wrapText="1"/>
    </xf>
    <xf numFmtId="0" fontId="10" fillId="3" borderId="0" xfId="0" applyFont="1" applyFill="1" applyAlignment="1">
      <alignment horizontal="left" vertical="top" wrapText="1"/>
    </xf>
    <xf numFmtId="0" fontId="21" fillId="0" borderId="0" xfId="0" applyFont="1" applyAlignment="1">
      <alignment horizontal="center" vertical="top"/>
    </xf>
    <xf numFmtId="0" fontId="21" fillId="3" borderId="66" xfId="0" applyFont="1" applyFill="1" applyBorder="1" applyAlignment="1">
      <alignment horizontal="center" vertical="top"/>
    </xf>
    <xf numFmtId="0" fontId="21" fillId="3" borderId="67" xfId="0" applyFont="1" applyFill="1" applyBorder="1" applyAlignment="1">
      <alignment horizontal="center" vertical="top"/>
    </xf>
    <xf numFmtId="0" fontId="28" fillId="0" borderId="0" xfId="0" applyFont="1" applyAlignment="1">
      <alignment horizontal="center" vertical="center" wrapText="1"/>
    </xf>
    <xf numFmtId="0" fontId="6" fillId="0" borderId="0" xfId="0" applyFont="1" applyAlignment="1">
      <alignment vertical="top" wrapText="1"/>
    </xf>
    <xf numFmtId="0" fontId="6" fillId="0" borderId="0" xfId="0" applyFont="1" applyAlignment="1" applyProtection="1">
      <alignment vertical="top" wrapText="1"/>
      <protection locked="0"/>
    </xf>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horizontal="center" vertical="top" wrapText="1"/>
    </xf>
    <xf numFmtId="3" fontId="6" fillId="0" borderId="0" xfId="0" applyNumberFormat="1" applyFont="1" applyAlignment="1" applyProtection="1">
      <alignment vertical="top" wrapText="1"/>
      <protection locked="0"/>
    </xf>
    <xf numFmtId="0" fontId="13" fillId="2" borderId="43" xfId="0" applyFont="1" applyFill="1" applyBorder="1" applyAlignment="1">
      <alignment horizontal="left" vertical="top" wrapText="1"/>
    </xf>
    <xf numFmtId="0" fontId="13" fillId="2" borderId="17" xfId="0" applyFont="1" applyFill="1" applyBorder="1" applyAlignment="1">
      <alignment horizontal="left" vertical="top" wrapText="1"/>
    </xf>
    <xf numFmtId="0" fontId="13" fillId="2" borderId="31" xfId="0" applyFont="1" applyFill="1" applyBorder="1" applyAlignment="1">
      <alignment horizontal="left" vertical="top" wrapText="1"/>
    </xf>
    <xf numFmtId="0" fontId="13" fillId="2" borderId="5" xfId="0" quotePrefix="1" applyFont="1" applyFill="1" applyBorder="1" applyAlignment="1">
      <alignment horizontal="left" vertical="top" wrapText="1"/>
    </xf>
    <xf numFmtId="0" fontId="13" fillId="2" borderId="44" xfId="0" applyFont="1" applyFill="1" applyBorder="1" applyAlignment="1">
      <alignment horizontal="left" vertical="top" wrapText="1"/>
    </xf>
    <xf numFmtId="0" fontId="13" fillId="2" borderId="6" xfId="0" quotePrefix="1" applyFont="1" applyFill="1" applyBorder="1" applyAlignment="1">
      <alignment horizontal="left" vertical="top" wrapText="1"/>
    </xf>
    <xf numFmtId="0" fontId="13" fillId="2" borderId="7" xfId="0" applyFont="1" applyFill="1" applyBorder="1" applyAlignment="1">
      <alignment horizontal="left" vertical="top" wrapText="1"/>
    </xf>
    <xf numFmtId="0" fontId="13" fillId="3" borderId="0" xfId="0" applyFont="1" applyFill="1" applyAlignment="1">
      <alignment horizontal="left" vertical="top" wrapText="1"/>
    </xf>
    <xf numFmtId="0" fontId="14" fillId="2" borderId="32" xfId="0" applyFont="1" applyFill="1" applyBorder="1" applyAlignment="1">
      <alignment horizontal="center" vertical="top" wrapText="1"/>
    </xf>
    <xf numFmtId="0" fontId="14" fillId="2" borderId="18" xfId="0" applyFont="1" applyFill="1" applyBorder="1" applyAlignment="1">
      <alignment horizontal="center" vertical="top" wrapText="1"/>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13" fillId="3" borderId="0" xfId="0" applyFont="1" applyFill="1" applyAlignment="1">
      <alignment horizontal="center"/>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3" fillId="2" borderId="51" xfId="0" quotePrefix="1" applyFont="1" applyFill="1" applyBorder="1" applyAlignment="1">
      <alignment horizontal="left" vertical="top" wrapText="1"/>
    </xf>
    <xf numFmtId="0" fontId="13" fillId="2" borderId="53" xfId="0" quotePrefix="1" applyFont="1" applyFill="1" applyBorder="1" applyAlignment="1">
      <alignment horizontal="left" vertical="top" wrapText="1"/>
    </xf>
    <xf numFmtId="0" fontId="49" fillId="0" borderId="43" xfId="0" applyFont="1" applyBorder="1" applyAlignment="1">
      <alignment horizontal="center"/>
    </xf>
    <xf numFmtId="0" fontId="49" fillId="0" borderId="17" xfId="0" applyFont="1" applyBorder="1" applyAlignment="1">
      <alignment horizontal="center"/>
    </xf>
    <xf numFmtId="0" fontId="49" fillId="0" borderId="31" xfId="0" applyFont="1" applyBorder="1" applyAlignment="1">
      <alignment horizontal="center"/>
    </xf>
    <xf numFmtId="0" fontId="28" fillId="0" borderId="48" xfId="0" applyFont="1" applyBorder="1" applyAlignment="1">
      <alignment horizontal="left" vertical="center" wrapText="1"/>
    </xf>
    <xf numFmtId="0" fontId="28" fillId="0" borderId="59" xfId="0" applyFont="1" applyBorder="1" applyAlignment="1">
      <alignment horizontal="left" vertical="center" wrapText="1"/>
    </xf>
    <xf numFmtId="0" fontId="28" fillId="0" borderId="51" xfId="0" applyFont="1" applyBorder="1" applyAlignment="1">
      <alignment horizontal="left" vertical="center" wrapText="1"/>
    </xf>
    <xf numFmtId="0" fontId="28" fillId="0" borderId="56" xfId="0" applyFont="1" applyBorder="1" applyAlignment="1">
      <alignment horizontal="left" vertical="center" wrapText="1"/>
    </xf>
    <xf numFmtId="0" fontId="28" fillId="0" borderId="45" xfId="0" applyFont="1" applyBorder="1" applyAlignment="1">
      <alignment horizontal="left" vertical="center" wrapText="1"/>
    </xf>
    <xf numFmtId="0" fontId="28" fillId="0" borderId="64" xfId="0" applyFont="1" applyBorder="1" applyAlignment="1">
      <alignment horizontal="left" vertical="center" wrapText="1"/>
    </xf>
    <xf numFmtId="0" fontId="21" fillId="0" borderId="10" xfId="0" applyFont="1" applyBorder="1" applyAlignment="1">
      <alignment horizontal="left" vertical="top"/>
    </xf>
    <xf numFmtId="0" fontId="21" fillId="0" borderId="9" xfId="0" applyFont="1" applyBorder="1" applyAlignment="1">
      <alignment horizontal="left" vertical="top"/>
    </xf>
    <xf numFmtId="0" fontId="21" fillId="0" borderId="11" xfId="0" applyFont="1" applyBorder="1" applyAlignment="1">
      <alignment horizontal="left" vertical="top"/>
    </xf>
    <xf numFmtId="0" fontId="21" fillId="0" borderId="7" xfId="0" applyFont="1" applyBorder="1" applyAlignment="1">
      <alignment horizontal="left" vertical="top"/>
    </xf>
    <xf numFmtId="0" fontId="21" fillId="0" borderId="13" xfId="0" applyFont="1" applyBorder="1" applyAlignment="1">
      <alignment horizontal="left" vertical="top"/>
    </xf>
    <xf numFmtId="0" fontId="21" fillId="0" borderId="14" xfId="0" applyFont="1" applyBorder="1" applyAlignment="1">
      <alignment horizontal="left" vertical="top"/>
    </xf>
    <xf numFmtId="0" fontId="21" fillId="0" borderId="63" xfId="0" applyFont="1" applyBorder="1" applyAlignment="1">
      <alignment horizontal="center" vertical="top" wrapText="1"/>
    </xf>
    <xf numFmtId="0" fontId="21" fillId="0" borderId="18" xfId="0" applyFont="1" applyBorder="1" applyAlignment="1">
      <alignment horizontal="center" vertical="top" wrapText="1"/>
    </xf>
    <xf numFmtId="0" fontId="21" fillId="0" borderId="10" xfId="0" applyFont="1" applyBorder="1" applyAlignment="1">
      <alignment horizontal="left" vertical="center" wrapText="1"/>
    </xf>
    <xf numFmtId="0" fontId="21" fillId="0" borderId="9" xfId="0" applyFont="1" applyBorder="1" applyAlignment="1">
      <alignment horizontal="left" vertical="center" wrapText="1"/>
    </xf>
    <xf numFmtId="0" fontId="21" fillId="0" borderId="11" xfId="0" applyFont="1" applyBorder="1" applyAlignment="1">
      <alignment horizontal="left" vertical="center"/>
    </xf>
    <xf numFmtId="0" fontId="21" fillId="0" borderId="7" xfId="0" applyFont="1" applyBorder="1" applyAlignment="1">
      <alignment horizontal="left" vertical="center"/>
    </xf>
    <xf numFmtId="0" fontId="21" fillId="0" borderId="11" xfId="0" applyFont="1" applyBorder="1" applyAlignment="1">
      <alignment horizontal="left" vertical="center" wrapText="1"/>
    </xf>
    <xf numFmtId="0" fontId="21" fillId="0" borderId="7" xfId="0" applyFont="1" applyBorder="1" applyAlignment="1">
      <alignment horizontal="left" vertical="center" wrapText="1"/>
    </xf>
    <xf numFmtId="0" fontId="21" fillId="0" borderId="13" xfId="0" quotePrefix="1"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8" fillId="0" borderId="8" xfId="0" applyFont="1" applyBorder="1" applyAlignment="1">
      <alignment horizontal="left" vertical="center" wrapText="1"/>
    </xf>
    <xf numFmtId="0" fontId="28" fillId="0" borderId="10" xfId="0" applyFont="1" applyBorder="1" applyAlignment="1">
      <alignment horizontal="left" vertical="center" wrapText="1"/>
    </xf>
    <xf numFmtId="0" fontId="28" fillId="0" borderId="6" xfId="0" applyFont="1" applyBorder="1" applyAlignment="1">
      <alignment horizontal="left" vertical="center" wrapText="1"/>
    </xf>
    <xf numFmtId="0" fontId="28" fillId="0" borderId="11" xfId="0" applyFont="1" applyBorder="1" applyAlignment="1">
      <alignment horizontal="left" vertical="center" wrapText="1"/>
    </xf>
    <xf numFmtId="0" fontId="28" fillId="13" borderId="0" xfId="0" applyFont="1" applyFill="1" applyAlignment="1">
      <alignment horizontal="left" vertical="top" wrapText="1"/>
    </xf>
    <xf numFmtId="0" fontId="21" fillId="0" borderId="11" xfId="0" applyFont="1" applyBorder="1" applyAlignment="1">
      <alignment horizontal="center" vertical="top" wrapText="1"/>
    </xf>
    <xf numFmtId="0" fontId="21" fillId="0" borderId="7" xfId="0" applyFont="1" applyBorder="1" applyAlignment="1">
      <alignment horizontal="center" vertical="top" wrapText="1"/>
    </xf>
    <xf numFmtId="0" fontId="21" fillId="0" borderId="13" xfId="0" applyFont="1" applyBorder="1" applyAlignment="1">
      <alignment horizontal="center" vertical="top" wrapText="1"/>
    </xf>
    <xf numFmtId="0" fontId="21" fillId="0" borderId="14" xfId="0" applyFont="1" applyBorder="1" applyAlignment="1">
      <alignment horizontal="center" vertical="top" wrapText="1"/>
    </xf>
    <xf numFmtId="0" fontId="21" fillId="0" borderId="10" xfId="0" applyFont="1" applyBorder="1" applyAlignment="1">
      <alignment horizontal="center" vertical="top" wrapText="1"/>
    </xf>
    <xf numFmtId="0" fontId="21" fillId="0" borderId="9" xfId="0" applyFont="1" applyBorder="1" applyAlignment="1">
      <alignment horizontal="center" vertical="top" wrapText="1"/>
    </xf>
    <xf numFmtId="0" fontId="28" fillId="0" borderId="32" xfId="0" applyFont="1" applyBorder="1" applyAlignment="1">
      <alignment horizontal="left" vertical="center" wrapText="1"/>
    </xf>
    <xf numFmtId="0" fontId="21" fillId="0" borderId="63" xfId="0" applyFont="1" applyBorder="1" applyAlignment="1">
      <alignment horizontal="left" vertical="center" wrapText="1"/>
    </xf>
    <xf numFmtId="0" fontId="28" fillId="16" borderId="8" xfId="0" applyFont="1" applyFill="1" applyBorder="1" applyAlignment="1">
      <alignment horizontal="center" vertical="center" wrapText="1"/>
    </xf>
    <xf numFmtId="0" fontId="28" fillId="16" borderId="10" xfId="0" applyFont="1" applyFill="1" applyBorder="1" applyAlignment="1">
      <alignment horizontal="center" vertical="center" wrapText="1"/>
    </xf>
    <xf numFmtId="0" fontId="28" fillId="16" borderId="9" xfId="0" applyFont="1" applyFill="1" applyBorder="1" applyAlignment="1">
      <alignment horizontal="center" vertical="center" wrapText="1"/>
    </xf>
    <xf numFmtId="0" fontId="21" fillId="0" borderId="12" xfId="0" applyFont="1" applyBorder="1" applyAlignment="1">
      <alignment horizontal="center" vertical="top"/>
    </xf>
    <xf numFmtId="0" fontId="21" fillId="16" borderId="30" xfId="0" applyFont="1" applyFill="1" applyBorder="1" applyAlignment="1">
      <alignment horizontal="left" vertical="center" wrapText="1"/>
    </xf>
    <xf numFmtId="0" fontId="21" fillId="16" borderId="53" xfId="0" applyFont="1" applyFill="1" applyBorder="1" applyAlignment="1">
      <alignment horizontal="left" vertical="center" wrapText="1"/>
    </xf>
    <xf numFmtId="0" fontId="21" fillId="16" borderId="51" xfId="0" applyFont="1" applyFill="1" applyBorder="1" applyAlignment="1">
      <alignment horizontal="center" vertical="center" wrapText="1"/>
    </xf>
    <xf numFmtId="0" fontId="21" fillId="16" borderId="56" xfId="0" applyFont="1" applyFill="1" applyBorder="1" applyAlignment="1">
      <alignment horizontal="center" vertical="center" wrapText="1"/>
    </xf>
    <xf numFmtId="0" fontId="21" fillId="0" borderId="34" xfId="0" applyFont="1" applyBorder="1" applyAlignment="1">
      <alignment horizontal="left" vertical="center" wrapText="1"/>
    </xf>
    <xf numFmtId="0" fontId="21" fillId="0" borderId="5" xfId="0" applyFont="1" applyBorder="1" applyAlignment="1">
      <alignment horizontal="left" vertical="center" wrapText="1"/>
    </xf>
    <xf numFmtId="0" fontId="21" fillId="0" borderId="40" xfId="0" applyFont="1" applyBorder="1" applyAlignment="1">
      <alignment horizontal="left" vertical="center" wrapText="1"/>
    </xf>
    <xf numFmtId="0" fontId="21" fillId="0" borderId="60" xfId="0" applyFont="1" applyBorder="1" applyAlignment="1">
      <alignment horizontal="left" vertical="center" wrapText="1"/>
    </xf>
    <xf numFmtId="43" fontId="21" fillId="0" borderId="40" xfId="5" quotePrefix="1" applyFont="1" applyBorder="1" applyAlignment="1">
      <alignment horizontal="left" vertical="center" wrapText="1"/>
    </xf>
    <xf numFmtId="43" fontId="21" fillId="0" borderId="60" xfId="5" quotePrefix="1" applyFont="1" applyBorder="1" applyAlignment="1">
      <alignment horizontal="left" vertical="center" wrapText="1"/>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21" fillId="0" borderId="35" xfId="0" applyFont="1" applyBorder="1" applyAlignment="1">
      <alignment horizontal="left" vertical="center" wrapText="1"/>
    </xf>
    <xf numFmtId="0" fontId="21" fillId="0" borderId="29" xfId="0" applyFont="1" applyBorder="1" applyAlignment="1">
      <alignment horizontal="left" vertical="center" wrapText="1"/>
    </xf>
    <xf numFmtId="0" fontId="21" fillId="0" borderId="65" xfId="0" applyFont="1" applyBorder="1" applyAlignment="1">
      <alignment horizontal="left" vertical="center" wrapText="1"/>
    </xf>
    <xf numFmtId="0" fontId="21" fillId="0" borderId="22" xfId="0" applyFont="1" applyBorder="1" applyAlignment="1">
      <alignment horizontal="left" vertical="center" wrapText="1"/>
    </xf>
    <xf numFmtId="0" fontId="21" fillId="0" borderId="68" xfId="0" applyFont="1" applyBorder="1" applyAlignment="1">
      <alignment horizontal="left" vertical="center" wrapText="1"/>
    </xf>
    <xf numFmtId="0" fontId="49" fillId="0" borderId="43" xfId="0" applyFont="1" applyBorder="1" applyAlignment="1">
      <alignment horizontal="center" vertical="top"/>
    </xf>
    <xf numFmtId="0" fontId="49" fillId="0" borderId="17" xfId="0" applyFont="1" applyBorder="1" applyAlignment="1">
      <alignment horizontal="center" vertical="top"/>
    </xf>
    <xf numFmtId="0" fontId="49" fillId="0" borderId="31" xfId="0" applyFont="1" applyBorder="1" applyAlignment="1">
      <alignment horizontal="center" vertical="top"/>
    </xf>
    <xf numFmtId="0" fontId="28" fillId="3" borderId="0" xfId="0" applyFont="1" applyFill="1" applyAlignment="1">
      <alignment horizontal="left" vertical="center" wrapText="1"/>
    </xf>
    <xf numFmtId="0" fontId="21" fillId="0" borderId="10" xfId="0" applyFont="1" applyBorder="1" applyAlignment="1">
      <alignment horizontal="left" vertical="top" wrapText="1"/>
    </xf>
    <xf numFmtId="0" fontId="21" fillId="0" borderId="9" xfId="0" applyFont="1" applyBorder="1" applyAlignment="1">
      <alignment horizontal="left" vertical="top" wrapText="1"/>
    </xf>
    <xf numFmtId="0" fontId="21" fillId="3" borderId="0" xfId="0" applyFont="1" applyFill="1" applyAlignment="1">
      <alignment horizontal="center" vertical="top"/>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8" fillId="0" borderId="11" xfId="0" applyFont="1" applyBorder="1" applyAlignment="1">
      <alignment horizontal="center" vertical="center" wrapText="1"/>
    </xf>
    <xf numFmtId="0" fontId="28" fillId="0" borderId="7" xfId="0" applyFont="1" applyBorder="1" applyAlignment="1">
      <alignment horizontal="center" vertical="center" wrapText="1"/>
    </xf>
    <xf numFmtId="0" fontId="21" fillId="0" borderId="12" xfId="0" applyFont="1" applyBorder="1" applyAlignment="1">
      <alignment horizontal="center" vertical="top" wrapText="1"/>
    </xf>
    <xf numFmtId="0" fontId="28" fillId="0" borderId="8" xfId="0" applyFont="1" applyBorder="1" applyAlignment="1">
      <alignment horizontal="left" vertical="top" wrapText="1"/>
    </xf>
    <xf numFmtId="0" fontId="28" fillId="0" borderId="10" xfId="0" applyFont="1" applyBorder="1" applyAlignment="1">
      <alignment horizontal="left" vertical="top" wrapText="1"/>
    </xf>
    <xf numFmtId="0" fontId="28" fillId="0" borderId="9" xfId="0" applyFont="1" applyBorder="1" applyAlignment="1">
      <alignment horizontal="left" vertical="top" wrapText="1"/>
    </xf>
    <xf numFmtId="0" fontId="28" fillId="0" borderId="51" xfId="0" applyFont="1" applyBorder="1" applyAlignment="1">
      <alignment horizontal="center" vertical="center" wrapText="1"/>
    </xf>
    <xf numFmtId="0" fontId="28" fillId="0" borderId="56"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6" xfId="0" applyFont="1" applyBorder="1" applyAlignment="1">
      <alignment horizontal="center" vertical="center" wrapText="1"/>
    </xf>
    <xf numFmtId="0" fontId="21" fillId="0" borderId="45" xfId="0" applyFont="1" applyBorder="1" applyAlignment="1">
      <alignment horizontal="left" vertical="center"/>
    </xf>
    <xf numFmtId="0" fontId="21" fillId="0" borderId="64" xfId="0" applyFont="1" applyBorder="1" applyAlignment="1">
      <alignment horizontal="left" vertical="center"/>
    </xf>
    <xf numFmtId="0" fontId="21" fillId="0" borderId="42" xfId="0" applyFont="1" applyBorder="1" applyAlignment="1">
      <alignment horizontal="center" vertical="top"/>
    </xf>
    <xf numFmtId="0" fontId="21" fillId="0" borderId="46" xfId="0" applyFont="1" applyBorder="1" applyAlignment="1">
      <alignment horizontal="center" vertical="top"/>
    </xf>
    <xf numFmtId="0" fontId="21" fillId="0" borderId="47" xfId="0" applyFont="1" applyBorder="1" applyAlignment="1">
      <alignment horizontal="center" vertical="top"/>
    </xf>
    <xf numFmtId="0" fontId="21" fillId="16" borderId="51" xfId="0" applyFont="1" applyFill="1" applyBorder="1" applyAlignment="1">
      <alignment horizontal="left" vertical="center" wrapText="1"/>
    </xf>
    <xf numFmtId="0" fontId="21" fillId="16" borderId="56" xfId="0" applyFont="1" applyFill="1" applyBorder="1" applyAlignment="1">
      <alignment horizontal="left" vertical="center" wrapText="1"/>
    </xf>
    <xf numFmtId="0" fontId="21" fillId="16" borderId="52" xfId="0" applyFont="1" applyFill="1" applyBorder="1" applyAlignment="1">
      <alignment horizontal="left" vertical="center" wrapText="1"/>
    </xf>
    <xf numFmtId="0" fontId="21" fillId="0" borderId="10" xfId="0" quotePrefix="1" applyFont="1" applyBorder="1" applyAlignment="1">
      <alignment horizontal="left" vertical="top" wrapText="1"/>
    </xf>
    <xf numFmtId="0" fontId="13" fillId="2" borderId="51" xfId="0" applyFont="1" applyFill="1" applyBorder="1" applyAlignment="1">
      <alignment horizontal="left" vertical="center" wrapText="1"/>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13" fillId="2" borderId="45" xfId="0" applyFont="1" applyFill="1" applyBorder="1" applyAlignment="1">
      <alignment horizontal="left" vertical="center" wrapText="1"/>
    </xf>
    <xf numFmtId="0" fontId="13" fillId="2" borderId="46" xfId="0" applyFont="1" applyFill="1" applyBorder="1" applyAlignment="1">
      <alignment horizontal="left" vertical="center" wrapText="1"/>
    </xf>
    <xf numFmtId="0" fontId="13" fillId="2" borderId="47" xfId="0" applyFont="1" applyFill="1" applyBorder="1" applyAlignment="1">
      <alignment horizontal="left" vertical="center" wrapText="1"/>
    </xf>
    <xf numFmtId="0" fontId="10" fillId="3" borderId="0" xfId="0" applyFont="1" applyFill="1" applyAlignment="1">
      <alignment horizontal="center" wrapText="1"/>
    </xf>
    <xf numFmtId="0" fontId="1" fillId="2" borderId="43"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3" fillId="2" borderId="49" xfId="0" applyFont="1" applyFill="1" applyBorder="1" applyAlignment="1">
      <alignment horizontal="left" vertical="center" wrapText="1"/>
    </xf>
    <xf numFmtId="0" fontId="13" fillId="2" borderId="50" xfId="0" applyFont="1" applyFill="1" applyBorder="1" applyAlignment="1">
      <alignment horizontal="left" vertical="center" wrapText="1"/>
    </xf>
    <xf numFmtId="0" fontId="14" fillId="3" borderId="0" xfId="0" applyFont="1" applyFill="1" applyAlignment="1">
      <alignment horizontal="right" vertical="center" wrapText="1"/>
    </xf>
    <xf numFmtId="0" fontId="1" fillId="2" borderId="43"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20" fillId="2" borderId="43" xfId="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 fillId="2" borderId="43"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7" fillId="3" borderId="0" xfId="0" applyFont="1" applyFill="1" applyAlignment="1">
      <alignment horizontal="left" vertical="center" wrapText="1"/>
    </xf>
    <xf numFmtId="0" fontId="13" fillId="2" borderId="43"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10" fillId="0" borderId="19" xfId="0" quotePrefix="1"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0" xfId="0" applyFont="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3" borderId="0" xfId="0" applyFont="1" applyFill="1" applyAlignment="1">
      <alignment horizontal="left" vertical="center" wrapText="1"/>
    </xf>
    <xf numFmtId="0" fontId="10" fillId="0" borderId="19" xfId="0" applyFont="1" applyBorder="1" applyAlignment="1">
      <alignment horizontal="left" vertical="center" wrapText="1"/>
    </xf>
    <xf numFmtId="0" fontId="10" fillId="3" borderId="20" xfId="0" applyFont="1" applyFill="1" applyBorder="1" applyAlignment="1">
      <alignment horizontal="center" wrapText="1"/>
    </xf>
    <xf numFmtId="0" fontId="4" fillId="3" borderId="0" xfId="0" applyFont="1" applyFill="1" applyAlignment="1">
      <alignment horizontal="left"/>
    </xf>
    <xf numFmtId="0" fontId="0" fillId="0" borderId="17" xfId="0" applyBorder="1" applyAlignment="1"/>
    <xf numFmtId="0" fontId="0" fillId="0" borderId="31" xfId="0" applyBorder="1" applyAlignment="1"/>
    <xf numFmtId="0" fontId="30" fillId="3" borderId="20" xfId="0" applyFont="1" applyFill="1" applyBorder="1" applyAlignment="1">
      <alignment horizontal="center"/>
    </xf>
    <xf numFmtId="0" fontId="2" fillId="2" borderId="3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5" fillId="15" borderId="52" xfId="0" applyFont="1" applyFill="1" applyBorder="1" applyAlignment="1">
      <alignment horizontal="left" vertical="center" wrapText="1"/>
    </xf>
    <xf numFmtId="0" fontId="25" fillId="15" borderId="69" xfId="0" applyFont="1" applyFill="1" applyBorder="1" applyAlignment="1">
      <alignment horizontal="left" vertical="center" wrapText="1"/>
    </xf>
    <xf numFmtId="0" fontId="4" fillId="3" borderId="0" xfId="0" applyFont="1" applyFill="1" applyAlignment="1">
      <alignment horizontal="center" vertical="center" wrapText="1"/>
    </xf>
    <xf numFmtId="0" fontId="25" fillId="15" borderId="52" xfId="0" applyFont="1" applyFill="1" applyBorder="1" applyAlignment="1">
      <alignment vertical="center" wrapText="1"/>
    </xf>
    <xf numFmtId="0" fontId="25" fillId="15" borderId="69" xfId="0" applyFont="1" applyFill="1" applyBorder="1" applyAlignment="1">
      <alignment vertical="center" wrapText="1"/>
    </xf>
    <xf numFmtId="0" fontId="2" fillId="2" borderId="12"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59" fillId="15" borderId="51" xfId="0" applyFont="1" applyFill="1" applyBorder="1" applyAlignment="1">
      <alignment horizontal="left" wrapText="1"/>
    </xf>
    <xf numFmtId="0" fontId="59" fillId="15" borderId="53" xfId="0" applyFont="1" applyFill="1" applyBorder="1" applyAlignment="1">
      <alignment horizontal="left" wrapText="1"/>
    </xf>
    <xf numFmtId="0" fontId="63" fillId="15" borderId="52" xfId="0" applyFont="1" applyFill="1" applyBorder="1" applyAlignment="1">
      <alignment wrapText="1"/>
    </xf>
    <xf numFmtId="0" fontId="63" fillId="15" borderId="69" xfId="0" applyFont="1" applyFill="1" applyBorder="1" applyAlignment="1">
      <alignment wrapText="1"/>
    </xf>
    <xf numFmtId="0" fontId="59" fillId="15" borderId="52" xfId="0" applyFont="1" applyFill="1" applyBorder="1" applyAlignment="1">
      <alignment wrapText="1"/>
    </xf>
    <xf numFmtId="0" fontId="59" fillId="15" borderId="69" xfId="0" applyFont="1" applyFill="1" applyBorder="1" applyAlignment="1">
      <alignment wrapText="1"/>
    </xf>
    <xf numFmtId="0" fontId="59" fillId="15" borderId="51" xfId="0" applyFont="1" applyFill="1" applyBorder="1" applyAlignment="1">
      <alignment horizontal="center" wrapText="1"/>
    </xf>
    <xf numFmtId="0" fontId="59" fillId="15" borderId="53" xfId="0" applyFont="1" applyFill="1" applyBorder="1" applyAlignment="1">
      <alignment horizontal="center" wrapText="1"/>
    </xf>
    <xf numFmtId="0" fontId="59" fillId="15" borderId="52" xfId="0" applyFont="1" applyFill="1" applyBorder="1" applyAlignment="1">
      <alignment horizontal="left" wrapText="1"/>
    </xf>
    <xf numFmtId="0" fontId="31" fillId="4" borderId="1" xfId="0" applyFont="1" applyFill="1" applyBorder="1" applyAlignment="1">
      <alignment horizontal="center"/>
    </xf>
    <xf numFmtId="0" fontId="54" fillId="3" borderId="20" xfId="0" applyFont="1" applyFill="1" applyBorder="1" applyAlignment="1">
      <alignment horizontal="left" vertical="top" wrapText="1"/>
    </xf>
    <xf numFmtId="0" fontId="23" fillId="0" borderId="43" xfId="0" applyFont="1" applyBorder="1" applyAlignment="1">
      <alignment horizontal="center"/>
    </xf>
    <xf numFmtId="0" fontId="23" fillId="0" borderId="54" xfId="0" applyFont="1" applyBorder="1" applyAlignment="1">
      <alignment horizontal="center"/>
    </xf>
    <xf numFmtId="0" fontId="26" fillId="3" borderId="25" xfId="0" applyFont="1" applyFill="1" applyBorder="1" applyAlignment="1"/>
    <xf numFmtId="0" fontId="46" fillId="4" borderId="1" xfId="0" applyFont="1" applyFill="1" applyBorder="1" applyAlignment="1">
      <alignment horizontal="center"/>
    </xf>
    <xf numFmtId="0" fontId="38" fillId="11" borderId="41" xfId="0" applyFont="1" applyFill="1" applyBorder="1" applyAlignment="1">
      <alignment horizontal="center" vertical="center"/>
    </xf>
    <xf numFmtId="0" fontId="38" fillId="11" borderId="50" xfId="0" applyFont="1" applyFill="1" applyBorder="1" applyAlignment="1">
      <alignment horizontal="center" vertical="center"/>
    </xf>
    <xf numFmtId="0" fontId="35" fillId="12" borderId="30" xfId="4" applyFill="1" applyBorder="1" applyAlignment="1" applyProtection="1">
      <alignment horizontal="center" vertical="center"/>
      <protection locked="0"/>
    </xf>
    <xf numFmtId="0" fontId="35" fillId="12" borderId="53" xfId="4" applyFill="1" applyBorder="1" applyAlignment="1" applyProtection="1">
      <alignment horizontal="center" vertical="center"/>
      <protection locked="0"/>
    </xf>
    <xf numFmtId="0" fontId="35" fillId="12" borderId="30" xfId="4" applyFill="1" applyBorder="1" applyAlignment="1" applyProtection="1">
      <alignment horizontal="center"/>
      <protection locked="0"/>
    </xf>
    <xf numFmtId="0" fontId="35" fillId="12" borderId="53" xfId="4" applyFill="1" applyBorder="1" applyAlignment="1" applyProtection="1">
      <alignment horizontal="center"/>
      <protection locked="0"/>
    </xf>
    <xf numFmtId="0" fontId="38" fillId="11" borderId="30" xfId="0" applyFont="1" applyFill="1" applyBorder="1" applyAlignment="1">
      <alignment horizontal="center" vertical="center" wrapText="1"/>
    </xf>
    <xf numFmtId="0" fontId="38" fillId="11" borderId="56" xfId="0" applyFont="1" applyFill="1" applyBorder="1" applyAlignment="1">
      <alignment horizontal="center" vertical="center" wrapText="1"/>
    </xf>
    <xf numFmtId="0" fontId="43" fillId="12" borderId="30" xfId="4" applyFont="1" applyFill="1" applyBorder="1" applyAlignment="1" applyProtection="1">
      <alignment horizontal="center" vertical="center"/>
      <protection locked="0"/>
    </xf>
    <xf numFmtId="0" fontId="43" fillId="12" borderId="56" xfId="4" applyFont="1" applyFill="1" applyBorder="1" applyAlignment="1" applyProtection="1">
      <alignment horizontal="center" vertical="center"/>
      <protection locked="0"/>
    </xf>
    <xf numFmtId="0" fontId="0" fillId="10" borderId="62" xfId="0" applyFill="1" applyBorder="1" applyAlignment="1">
      <alignment horizontal="center" vertical="center"/>
    </xf>
    <xf numFmtId="0" fontId="0" fillId="10" borderId="63" xfId="0" applyFill="1" applyBorder="1" applyAlignment="1">
      <alignment horizontal="center" vertical="center"/>
    </xf>
    <xf numFmtId="0" fontId="0" fillId="10" borderId="18" xfId="0" applyFill="1" applyBorder="1" applyAlignment="1">
      <alignment horizontal="center" vertical="center"/>
    </xf>
    <xf numFmtId="0" fontId="35" fillId="12" borderId="40" xfId="4" applyFill="1" applyBorder="1" applyAlignment="1" applyProtection="1">
      <alignment horizontal="center" vertical="center"/>
      <protection locked="0"/>
    </xf>
    <xf numFmtId="0" fontId="35" fillId="12" borderId="60" xfId="4" applyFill="1" applyBorder="1" applyAlignment="1" applyProtection="1">
      <alignment horizontal="center" vertical="center"/>
      <protection locked="0"/>
    </xf>
    <xf numFmtId="0" fontId="35" fillId="12" borderId="37" xfId="4" applyFill="1" applyBorder="1" applyAlignment="1" applyProtection="1">
      <alignment horizontal="center" vertical="center"/>
      <protection locked="0"/>
    </xf>
    <xf numFmtId="0" fontId="35" fillId="12" borderId="44" xfId="4" applyFill="1" applyBorder="1" applyAlignment="1" applyProtection="1">
      <alignment horizontal="center" vertical="center"/>
      <protection locked="0"/>
    </xf>
    <xf numFmtId="10" fontId="35" fillId="12" borderId="30" xfId="4" applyNumberFormat="1" applyFill="1" applyBorder="1" applyAlignment="1" applyProtection="1">
      <alignment horizontal="center" vertical="center"/>
      <protection locked="0"/>
    </xf>
    <xf numFmtId="10" fontId="35" fillId="12" borderId="56" xfId="4" applyNumberFormat="1" applyFill="1" applyBorder="1" applyAlignment="1" applyProtection="1">
      <alignment horizontal="center" vertical="center"/>
      <protection locked="0"/>
    </xf>
    <xf numFmtId="0" fontId="24" fillId="3" borderId="20" xfId="0" applyFont="1" applyFill="1" applyBorder="1" applyAlignment="1">
      <alignment horizontal="center" vertical="center"/>
    </xf>
    <xf numFmtId="0" fontId="55" fillId="3" borderId="19" xfId="0" applyFont="1" applyFill="1" applyBorder="1" applyAlignment="1">
      <alignment horizontal="center" vertical="top" wrapText="1"/>
    </xf>
    <xf numFmtId="0" fontId="55"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2" xfId="0" applyFont="1" applyFill="1" applyBorder="1" applyAlignment="1">
      <alignment horizontal="center" vertical="center"/>
    </xf>
    <xf numFmtId="0" fontId="32" fillId="2" borderId="56" xfId="0" applyFont="1" applyFill="1" applyBorder="1" applyAlignment="1">
      <alignment horizontal="center" vertical="center"/>
    </xf>
    <xf numFmtId="0" fontId="0" fillId="0" borderId="40" xfId="0" applyBorder="1" applyAlignment="1">
      <alignment horizontal="left" vertical="center" wrapText="1"/>
    </xf>
    <xf numFmtId="0" fontId="0" fillId="0" borderId="60" xfId="0" applyBorder="1" applyAlignment="1">
      <alignment horizontal="left" vertical="center" wrapText="1"/>
    </xf>
    <xf numFmtId="0" fontId="43" fillId="8" borderId="30" xfId="4" applyFont="1" applyBorder="1" applyAlignment="1" applyProtection="1">
      <alignment horizontal="center" vertical="center"/>
      <protection locked="0"/>
    </xf>
    <xf numFmtId="0" fontId="43" fillId="8" borderId="56" xfId="4" applyFont="1" applyBorder="1" applyAlignment="1" applyProtection="1">
      <alignment horizontal="center" vertical="center"/>
      <protection locked="0"/>
    </xf>
    <xf numFmtId="0" fontId="38" fillId="11" borderId="49" xfId="0" applyFont="1" applyFill="1" applyBorder="1" applyAlignment="1">
      <alignment horizontal="center" vertical="center"/>
    </xf>
    <xf numFmtId="0" fontId="35" fillId="8" borderId="30" xfId="4" applyBorder="1" applyAlignment="1" applyProtection="1">
      <alignment horizontal="center" vertical="center" wrapText="1"/>
      <protection locked="0"/>
    </xf>
    <xf numFmtId="0" fontId="35" fillId="8" borderId="52" xfId="4" applyBorder="1" applyAlignment="1" applyProtection="1">
      <alignment horizontal="center" vertical="center" wrapText="1"/>
      <protection locked="0"/>
    </xf>
    <xf numFmtId="0" fontId="35" fillId="8" borderId="53" xfId="4"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2" xfId="4" applyFill="1" applyBorder="1" applyAlignment="1" applyProtection="1">
      <alignment horizontal="center" vertical="center" wrapText="1"/>
      <protection locked="0"/>
    </xf>
    <xf numFmtId="0" fontId="35" fillId="12" borderId="53" xfId="4" applyFill="1" applyBorder="1" applyAlignment="1" applyProtection="1">
      <alignment horizontal="center" vertical="center" wrapText="1"/>
      <protection locked="0"/>
    </xf>
    <xf numFmtId="0" fontId="35" fillId="12" borderId="30" xfId="4" applyFill="1" applyBorder="1" applyAlignment="1" applyProtection="1">
      <alignment horizontal="left" vertical="center" wrapText="1"/>
      <protection locked="0"/>
    </xf>
    <xf numFmtId="0" fontId="35" fillId="12" borderId="52" xfId="4" applyFill="1" applyBorder="1" applyAlignment="1" applyProtection="1">
      <alignment horizontal="left" vertical="center" wrapText="1"/>
      <protection locked="0"/>
    </xf>
    <xf numFmtId="0" fontId="35" fillId="12" borderId="53" xfId="4" applyFill="1" applyBorder="1" applyAlignment="1" applyProtection="1">
      <alignment horizontal="left" vertical="center" wrapText="1"/>
      <protection locked="0"/>
    </xf>
    <xf numFmtId="0" fontId="0" fillId="0" borderId="57" xfId="0" applyBorder="1" applyAlignment="1">
      <alignment horizontal="left" vertical="center" wrapText="1"/>
    </xf>
    <xf numFmtId="0" fontId="0" fillId="10" borderId="40" xfId="0" applyFill="1" applyBorder="1" applyAlignment="1">
      <alignment horizontal="left" vertical="center" wrapText="1"/>
    </xf>
    <xf numFmtId="0" fontId="0" fillId="10" borderId="60" xfId="0" applyFill="1" applyBorder="1" applyAlignment="1">
      <alignment horizontal="left" vertical="center" wrapText="1"/>
    </xf>
    <xf numFmtId="0" fontId="0" fillId="0" borderId="40" xfId="0" applyBorder="1" applyAlignment="1">
      <alignment horizontal="center" vertical="center" wrapText="1"/>
    </xf>
    <xf numFmtId="0" fontId="0" fillId="0" borderId="57" xfId="0" applyBorder="1" applyAlignment="1">
      <alignment horizontal="center" vertical="center" wrapText="1"/>
    </xf>
    <xf numFmtId="0" fontId="0" fillId="0" borderId="60" xfId="0" applyBorder="1" applyAlignment="1">
      <alignment horizontal="center" vertical="center" wrapText="1"/>
    </xf>
    <xf numFmtId="0" fontId="0" fillId="0" borderId="55" xfId="0" applyBorder="1" applyAlignment="1">
      <alignment horizontal="left" vertical="center" wrapText="1"/>
    </xf>
    <xf numFmtId="0" fontId="0" fillId="0" borderId="61" xfId="0" applyBorder="1" applyAlignment="1">
      <alignment horizontal="left" vertical="center" wrapText="1"/>
    </xf>
    <xf numFmtId="0" fontId="0" fillId="10" borderId="43" xfId="0" applyFill="1" applyBorder="1" applyAlignment="1">
      <alignment horizontal="center" vertical="center"/>
    </xf>
    <xf numFmtId="0" fontId="0" fillId="10" borderId="17" xfId="0" applyFill="1" applyBorder="1" applyAlignment="1">
      <alignment horizontal="center" vertical="center"/>
    </xf>
    <xf numFmtId="0" fontId="0" fillId="10" borderId="31" xfId="0" applyFill="1" applyBorder="1" applyAlignment="1">
      <alignment horizontal="center" vertical="center"/>
    </xf>
    <xf numFmtId="0" fontId="0" fillId="10" borderId="40" xfId="0" applyFill="1" applyBorder="1" applyAlignment="1">
      <alignment horizontal="center" vertical="center" wrapText="1"/>
    </xf>
    <xf numFmtId="0" fontId="0" fillId="10" borderId="57" xfId="0" applyFill="1" applyBorder="1" applyAlignment="1">
      <alignment horizontal="center" vertical="center" wrapText="1"/>
    </xf>
    <xf numFmtId="0" fontId="0" fillId="10" borderId="60" xfId="0" applyFill="1" applyBorder="1" applyAlignment="1">
      <alignment horizontal="center" vertical="center" wrapText="1"/>
    </xf>
    <xf numFmtId="0" fontId="35" fillId="8" borderId="40" xfId="4" applyBorder="1" applyAlignment="1" applyProtection="1">
      <alignment horizontal="center" vertical="center"/>
      <protection locked="0"/>
    </xf>
    <xf numFmtId="0" fontId="35" fillId="8" borderId="60" xfId="4" applyBorder="1" applyAlignment="1" applyProtection="1">
      <alignment horizontal="center" vertical="center"/>
      <protection locked="0"/>
    </xf>
    <xf numFmtId="0" fontId="35" fillId="9" borderId="40" xfId="4" applyFill="1" applyBorder="1" applyAlignment="1" applyProtection="1">
      <alignment horizontal="center" vertical="center"/>
      <protection locked="0"/>
    </xf>
    <xf numFmtId="0" fontId="35" fillId="9" borderId="60" xfId="4" applyFill="1" applyBorder="1" applyAlignment="1" applyProtection="1">
      <alignment horizontal="center" vertical="center"/>
      <protection locked="0"/>
    </xf>
    <xf numFmtId="0" fontId="35" fillId="8" borderId="37" xfId="4" applyBorder="1" applyAlignment="1" applyProtection="1">
      <alignment horizontal="center" vertical="center"/>
      <protection locked="0"/>
    </xf>
    <xf numFmtId="0" fontId="35" fillId="8" borderId="44" xfId="4" applyBorder="1" applyAlignment="1" applyProtection="1">
      <alignment horizontal="center" vertical="center"/>
      <protection locked="0"/>
    </xf>
    <xf numFmtId="0" fontId="38" fillId="11" borderId="59" xfId="0" applyFont="1" applyFill="1" applyBorder="1" applyAlignment="1">
      <alignment horizontal="center" vertical="center"/>
    </xf>
    <xf numFmtId="0" fontId="38" fillId="11" borderId="48" xfId="0" applyFont="1" applyFill="1" applyBorder="1" applyAlignment="1">
      <alignment horizontal="center" vertical="center"/>
    </xf>
    <xf numFmtId="0" fontId="35" fillId="8" borderId="30" xfId="4" applyBorder="1" applyAlignment="1" applyProtection="1">
      <alignment horizontal="center" vertical="center"/>
      <protection locked="0"/>
    </xf>
    <xf numFmtId="0" fontId="35" fillId="8" borderId="56" xfId="4"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8" borderId="56" xfId="4" applyBorder="1" applyAlignment="1" applyProtection="1">
      <alignment horizontal="center" vertical="center" wrapText="1"/>
      <protection locked="0"/>
    </xf>
    <xf numFmtId="0" fontId="0" fillId="0" borderId="11" xfId="0" applyBorder="1" applyAlignment="1">
      <alignment horizontal="left" vertical="center" wrapText="1"/>
    </xf>
    <xf numFmtId="0" fontId="57" fillId="11" borderId="52" xfId="0" applyFont="1" applyFill="1" applyBorder="1" applyAlignment="1">
      <alignment horizontal="center" vertical="center" wrapText="1"/>
    </xf>
    <xf numFmtId="0" fontId="57" fillId="11" borderId="53" xfId="0" applyFont="1" applyFill="1" applyBorder="1" applyAlignment="1">
      <alignment horizontal="center" vertical="center" wrapText="1"/>
    </xf>
    <xf numFmtId="0" fontId="38" fillId="11" borderId="53" xfId="0" applyFont="1" applyFill="1" applyBorder="1" applyAlignment="1">
      <alignment horizontal="center" vertical="center" wrapText="1"/>
    </xf>
    <xf numFmtId="0" fontId="0" fillId="10" borderId="57" xfId="0" applyFill="1" applyBorder="1" applyAlignment="1">
      <alignment horizontal="left" vertical="center" wrapText="1"/>
    </xf>
    <xf numFmtId="0" fontId="35" fillId="8" borderId="30" xfId="4" applyBorder="1" applyAlignment="1" applyProtection="1">
      <alignment horizontal="center"/>
      <protection locked="0"/>
    </xf>
    <xf numFmtId="0" fontId="35" fillId="8" borderId="53" xfId="4" applyBorder="1" applyAlignment="1" applyProtection="1">
      <alignment horizontal="center"/>
      <protection locked="0"/>
    </xf>
    <xf numFmtId="0" fontId="38" fillId="11" borderId="52" xfId="0" applyFont="1" applyFill="1" applyBorder="1" applyAlignment="1">
      <alignment horizontal="center" vertical="center" wrapText="1"/>
    </xf>
    <xf numFmtId="0" fontId="35" fillId="8" borderId="52" xfId="4" applyBorder="1" applyAlignment="1" applyProtection="1">
      <alignment horizontal="center" vertical="center"/>
      <protection locked="0"/>
    </xf>
    <xf numFmtId="0" fontId="35" fillId="12" borderId="52" xfId="4" applyFill="1"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6" xfId="4" applyNumberFormat="1" applyBorder="1" applyAlignment="1" applyProtection="1">
      <alignment horizontal="center" vertical="center" wrapText="1"/>
      <protection locked="0"/>
    </xf>
    <xf numFmtId="0" fontId="35" fillId="12" borderId="51"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8" fillId="11" borderId="48" xfId="0" applyFont="1" applyFill="1" applyBorder="1" applyAlignment="1">
      <alignment horizontal="center" vertical="center" wrapText="1"/>
    </xf>
    <xf numFmtId="0" fontId="38" fillId="11" borderId="59" xfId="0" applyFont="1" applyFill="1" applyBorder="1" applyAlignment="1">
      <alignment horizontal="center" vertical="center" wrapText="1"/>
    </xf>
    <xf numFmtId="0" fontId="38" fillId="11" borderId="41" xfId="0" applyFont="1" applyFill="1" applyBorder="1" applyAlignment="1">
      <alignment horizontal="center" vertical="center" wrapText="1"/>
    </xf>
    <xf numFmtId="0" fontId="35" fillId="8" borderId="40" xfId="4" applyBorder="1" applyAlignment="1" applyProtection="1">
      <alignment horizontal="center" vertical="center" wrapText="1"/>
      <protection locked="0"/>
    </xf>
    <xf numFmtId="0" fontId="35" fillId="8" borderId="60" xfId="4" applyBorder="1" applyAlignment="1" applyProtection="1">
      <alignment horizontal="center" vertical="center" wrapText="1"/>
      <protection locked="0"/>
    </xf>
    <xf numFmtId="0" fontId="35" fillId="8" borderId="37" xfId="4" applyBorder="1" applyAlignment="1" applyProtection="1">
      <alignment horizontal="center" vertical="center" wrapText="1"/>
      <protection locked="0"/>
    </xf>
    <xf numFmtId="0" fontId="35" fillId="8" borderId="44" xfId="4" applyBorder="1" applyAlignment="1" applyProtection="1">
      <alignment horizontal="center" vertical="center" wrapText="1"/>
      <protection locked="0"/>
    </xf>
    <xf numFmtId="0" fontId="35" fillId="12" borderId="40" xfId="4" applyFill="1" applyBorder="1" applyAlignment="1" applyProtection="1">
      <alignment horizontal="center" vertical="center" wrapText="1"/>
      <protection locked="0"/>
    </xf>
    <xf numFmtId="0" fontId="35" fillId="12" borderId="60" xfId="4" applyFill="1" applyBorder="1" applyAlignment="1" applyProtection="1">
      <alignment horizontal="center" vertical="center" wrapText="1"/>
      <protection locked="0"/>
    </xf>
    <xf numFmtId="0" fontId="35" fillId="12" borderId="37" xfId="4" applyFill="1" applyBorder="1" applyAlignment="1" applyProtection="1">
      <alignment horizontal="center" vertical="center" wrapText="1"/>
      <protection locked="0"/>
    </xf>
    <xf numFmtId="0" fontId="35" fillId="12" borderId="44" xfId="4" applyFill="1" applyBorder="1" applyAlignment="1" applyProtection="1">
      <alignment horizontal="center" vertical="center" wrapText="1"/>
      <protection locked="0"/>
    </xf>
    <xf numFmtId="0" fontId="35" fillId="12" borderId="40" xfId="4" applyFill="1" applyBorder="1" applyAlignment="1" applyProtection="1">
      <alignment horizontal="center" wrapText="1"/>
      <protection locked="0"/>
    </xf>
    <xf numFmtId="0" fontId="35" fillId="12" borderId="60" xfId="4" applyFill="1" applyBorder="1" applyAlignment="1" applyProtection="1">
      <alignment horizontal="center" wrapText="1"/>
      <protection locked="0"/>
    </xf>
    <xf numFmtId="0" fontId="35" fillId="12" borderId="37" xfId="4" applyFill="1" applyBorder="1" applyAlignment="1" applyProtection="1">
      <alignment horizontal="center" wrapText="1"/>
      <protection locked="0"/>
    </xf>
    <xf numFmtId="0" fontId="35" fillId="12" borderId="44" xfId="4" applyFill="1" applyBorder="1" applyAlignment="1" applyProtection="1">
      <alignment horizontal="center" wrapText="1"/>
      <protection locked="0"/>
    </xf>
    <xf numFmtId="0" fontId="43" fillId="8" borderId="30" xfId="4" applyFont="1" applyBorder="1" applyAlignment="1" applyProtection="1">
      <alignment horizontal="center" vertical="center" wrapText="1"/>
      <protection locked="0"/>
    </xf>
    <xf numFmtId="0" fontId="43" fillId="8" borderId="53"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43" fillId="12" borderId="53" xfId="4" applyFont="1" applyFill="1" applyBorder="1" applyAlignment="1" applyProtection="1">
      <alignment horizontal="center" vertical="center" wrapText="1"/>
      <protection locked="0"/>
    </xf>
    <xf numFmtId="0" fontId="43" fillId="12" borderId="40" xfId="4" applyFont="1" applyFill="1" applyBorder="1" applyAlignment="1" applyProtection="1">
      <alignment horizontal="center" vertical="center"/>
      <protection locked="0"/>
    </xf>
    <xf numFmtId="0" fontId="43" fillId="12" borderId="60" xfId="4" applyFont="1" applyFill="1" applyBorder="1" applyAlignment="1" applyProtection="1">
      <alignment horizontal="center" vertical="center"/>
      <protection locked="0"/>
    </xf>
    <xf numFmtId="0" fontId="43" fillId="8" borderId="40" xfId="4" applyFont="1" applyBorder="1" applyAlignment="1" applyProtection="1">
      <alignment horizontal="center" vertical="center"/>
      <protection locked="0"/>
    </xf>
    <xf numFmtId="0" fontId="43" fillId="8" borderId="60" xfId="4" applyFont="1" applyBorder="1" applyAlignment="1" applyProtection="1">
      <alignment horizontal="center" vertical="center"/>
      <protection locked="0"/>
    </xf>
    <xf numFmtId="0" fontId="35" fillId="8" borderId="40" xfId="4" applyBorder="1" applyAlignment="1" applyProtection="1">
      <alignment horizontal="center" wrapText="1"/>
      <protection locked="0"/>
    </xf>
    <xf numFmtId="0" fontId="35" fillId="8" borderId="60" xfId="4" applyBorder="1" applyAlignment="1" applyProtection="1">
      <alignment horizontal="center" wrapText="1"/>
      <protection locked="0"/>
    </xf>
    <xf numFmtId="0" fontId="35" fillId="8" borderId="37" xfId="4" applyBorder="1" applyAlignment="1" applyProtection="1">
      <alignment horizontal="center" wrapText="1"/>
      <protection locked="0"/>
    </xf>
    <xf numFmtId="0" fontId="35" fillId="8" borderId="44" xfId="4" applyBorder="1" applyAlignment="1" applyProtection="1">
      <alignment horizontal="center" wrapText="1"/>
      <protection locked="0"/>
    </xf>
    <xf numFmtId="0" fontId="56" fillId="0" borderId="11" xfId="0" applyFont="1" applyBorder="1" applyAlignment="1">
      <alignment horizontal="left" vertical="center" wrapText="1"/>
    </xf>
    <xf numFmtId="0" fontId="36" fillId="0" borderId="0" xfId="0" applyFont="1" applyAlignment="1">
      <alignment horizontal="left"/>
    </xf>
    <xf numFmtId="0" fontId="0" fillId="10" borderId="55" xfId="0" applyFill="1" applyBorder="1" applyAlignment="1">
      <alignment horizontal="left" vertical="center" wrapText="1"/>
    </xf>
    <xf numFmtId="0" fontId="0" fillId="10" borderId="58" xfId="0" applyFill="1" applyBorder="1" applyAlignment="1">
      <alignment horizontal="left" vertical="center" wrapText="1"/>
    </xf>
    <xf numFmtId="0" fontId="0" fillId="10" borderId="61" xfId="0" applyFill="1" applyBorder="1" applyAlignment="1">
      <alignment horizontal="left" vertical="center" wrapText="1"/>
    </xf>
    <xf numFmtId="0" fontId="47" fillId="8" borderId="52" xfId="4" applyFont="1" applyBorder="1" applyAlignment="1" applyProtection="1">
      <alignment horizontal="center" vertical="center"/>
      <protection locked="0"/>
    </xf>
    <xf numFmtId="0" fontId="47" fillId="12" borderId="52" xfId="4"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57" fillId="11" borderId="30" xfId="0" applyFont="1" applyFill="1" applyBorder="1" applyAlignment="1">
      <alignment horizontal="center" vertical="center" wrapText="1"/>
    </xf>
    <xf numFmtId="0" fontId="57" fillId="11" borderId="56" xfId="0" applyFont="1" applyFill="1" applyBorder="1" applyAlignment="1">
      <alignment horizontal="center" vertical="center" wrapText="1"/>
    </xf>
    <xf numFmtId="0" fontId="50" fillId="8" borderId="30" xfId="4" applyFont="1" applyBorder="1" applyAlignment="1" applyProtection="1">
      <alignment horizontal="center" vertical="center"/>
      <protection locked="0"/>
    </xf>
    <xf numFmtId="0" fontId="50" fillId="8" borderId="56" xfId="4" applyFont="1" applyBorder="1" applyAlignment="1" applyProtection="1">
      <alignment horizontal="center" vertical="center"/>
      <protection locked="0"/>
    </xf>
    <xf numFmtId="0" fontId="50" fillId="12" borderId="30" xfId="4" applyFont="1" applyFill="1" applyBorder="1" applyAlignment="1" applyProtection="1">
      <alignment horizontal="center" vertical="center"/>
      <protection locked="0"/>
    </xf>
    <xf numFmtId="0" fontId="50" fillId="12" borderId="56" xfId="4" applyFont="1" applyFill="1" applyBorder="1" applyAlignment="1" applyProtection="1">
      <alignment horizontal="center" vertical="center"/>
      <protection locked="0"/>
    </xf>
    <xf numFmtId="0" fontId="57" fillId="11" borderId="60" xfId="0" applyFont="1" applyFill="1" applyBorder="1" applyAlignment="1">
      <alignment horizontal="center" vertical="center"/>
    </xf>
    <xf numFmtId="0" fontId="57" fillId="11" borderId="29" xfId="0" applyFont="1" applyFill="1" applyBorder="1" applyAlignment="1">
      <alignment horizontal="center" vertical="center"/>
    </xf>
    <xf numFmtId="0" fontId="57" fillId="11" borderId="10" xfId="0" applyFont="1" applyFill="1" applyBorder="1" applyAlignment="1">
      <alignment horizontal="center" vertical="center"/>
    </xf>
    <xf numFmtId="0" fontId="57" fillId="11" borderId="9" xfId="0" applyFont="1" applyFill="1" applyBorder="1" applyAlignment="1">
      <alignment horizontal="center" vertical="center"/>
    </xf>
    <xf numFmtId="0" fontId="57" fillId="11" borderId="49" xfId="0" applyFont="1" applyFill="1" applyBorder="1" applyAlignment="1">
      <alignment horizontal="center" vertical="center"/>
    </xf>
    <xf numFmtId="0" fontId="57" fillId="11" borderId="50" xfId="0" applyFont="1" applyFill="1" applyBorder="1" applyAlignment="1">
      <alignment horizontal="center" vertical="center"/>
    </xf>
    <xf numFmtId="0" fontId="57" fillId="11" borderId="41" xfId="0" applyFont="1" applyFill="1" applyBorder="1" applyAlignment="1">
      <alignment horizontal="center" vertical="center"/>
    </xf>
    <xf numFmtId="0" fontId="47" fillId="8" borderId="30" xfId="4" applyFont="1" applyBorder="1" applyAlignment="1" applyProtection="1">
      <alignment horizontal="center" vertical="center" wrapText="1"/>
      <protection locked="0"/>
    </xf>
    <xf numFmtId="0" fontId="47" fillId="8" borderId="52"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2" xfId="4" applyFont="1" applyFill="1" applyBorder="1" applyAlignment="1" applyProtection="1">
      <alignment horizontal="center" vertical="center" wrapText="1"/>
      <protection locked="0"/>
    </xf>
    <xf numFmtId="0" fontId="56" fillId="0" borderId="11" xfId="0" applyFont="1" applyBorder="1" applyAlignment="1">
      <alignment horizontal="center" vertical="center" wrapText="1"/>
    </xf>
    <xf numFmtId="0" fontId="47" fillId="8" borderId="11" xfId="4"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0" fontId="56" fillId="0" borderId="40" xfId="0" applyFont="1" applyBorder="1" applyAlignment="1">
      <alignment horizontal="left" vertical="center" wrapText="1"/>
    </xf>
    <xf numFmtId="0" fontId="56" fillId="0" borderId="57" xfId="0" applyFont="1" applyBorder="1" applyAlignment="1">
      <alignment horizontal="left" vertical="center" wrapText="1"/>
    </xf>
    <xf numFmtId="0" fontId="56" fillId="0" borderId="60" xfId="0" applyFont="1" applyBorder="1" applyAlignment="1">
      <alignment horizontal="left" vertical="center" wrapText="1"/>
    </xf>
    <xf numFmtId="0" fontId="56" fillId="10" borderId="40" xfId="0" applyFont="1" applyFill="1" applyBorder="1" applyAlignment="1">
      <alignment horizontal="left" vertical="center" wrapText="1"/>
    </xf>
    <xf numFmtId="0" fontId="56" fillId="10" borderId="60" xfId="0" applyFont="1" applyFill="1" applyBorder="1" applyAlignment="1">
      <alignment horizontal="left" vertical="center" wrapText="1"/>
    </xf>
    <xf numFmtId="0" fontId="0" fillId="10" borderId="25" xfId="0" applyFill="1" applyBorder="1" applyAlignment="1">
      <alignment horizontal="center" vertical="center"/>
    </xf>
    <xf numFmtId="0" fontId="0" fillId="10" borderId="26" xfId="0" applyFill="1" applyBorder="1" applyAlignment="1">
      <alignment horizontal="center" vertical="center"/>
    </xf>
    <xf numFmtId="0" fontId="0" fillId="10" borderId="24" xfId="0" applyFill="1" applyBorder="1" applyAlignment="1">
      <alignment horizontal="center" vertical="center"/>
    </xf>
    <xf numFmtId="0" fontId="0" fillId="0" borderId="11" xfId="0" applyBorder="1" applyAlignment="1">
      <alignment horizontal="center" vertical="center" wrapText="1"/>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7</xdr:row>
          <xdr:rowOff>279400</xdr:rowOff>
        </xdr:from>
        <xdr:to>
          <xdr:col>6</xdr:col>
          <xdr:colOff>38100</xdr:colOff>
          <xdr:row>7</xdr:row>
          <xdr:rowOff>450850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7</xdr:row>
          <xdr:rowOff>50800</xdr:rowOff>
        </xdr:from>
        <xdr:to>
          <xdr:col>5</xdr:col>
          <xdr:colOff>3022600</xdr:colOff>
          <xdr:row>7</xdr:row>
          <xdr:rowOff>260350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9237</xdr:colOff>
          <xdr:row>11</xdr:row>
          <xdr:rowOff>72161</xdr:rowOff>
        </xdr:from>
        <xdr:to>
          <xdr:col>3</xdr:col>
          <xdr:colOff>673875</xdr:colOff>
          <xdr:row>12</xdr:row>
          <xdr:rowOff>115935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28916" y="5134684"/>
              <a:ext cx="664638" cy="1995379"/>
              <a:chOff x="3057521" y="5286375"/>
              <a:chExt cx="1066805"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9237</xdr:colOff>
          <xdr:row>12</xdr:row>
          <xdr:rowOff>87360</xdr:rowOff>
        </xdr:from>
        <xdr:to>
          <xdr:col>3</xdr:col>
          <xdr:colOff>673875</xdr:colOff>
          <xdr:row>13</xdr:row>
          <xdr:rowOff>109970</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28916" y="7101488"/>
              <a:ext cx="664638" cy="1263482"/>
              <a:chOff x="3057521" y="5286375"/>
              <a:chExt cx="1066805"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9237</xdr:colOff>
          <xdr:row>13</xdr:row>
          <xdr:rowOff>81395</xdr:rowOff>
        </xdr:from>
        <xdr:to>
          <xdr:col>3</xdr:col>
          <xdr:colOff>673875</xdr:colOff>
          <xdr:row>14</xdr:row>
          <xdr:rowOff>95540</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28916" y="8336395"/>
              <a:ext cx="664638" cy="1045292"/>
              <a:chOff x="3057521" y="5286375"/>
              <a:chExt cx="1066805"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9237</xdr:colOff>
          <xdr:row>14</xdr:row>
          <xdr:rowOff>66965</xdr:rowOff>
        </xdr:from>
        <xdr:to>
          <xdr:col>3</xdr:col>
          <xdr:colOff>673875</xdr:colOff>
          <xdr:row>15</xdr:row>
          <xdr:rowOff>32425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28916" y="9353112"/>
              <a:ext cx="664638" cy="1870460"/>
              <a:chOff x="3057521" y="5286375"/>
              <a:chExt cx="1066805"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291810</xdr:colOff>
          <xdr:row>10</xdr:row>
          <xdr:rowOff>20975</xdr:rowOff>
        </xdr:from>
        <xdr:to>
          <xdr:col>4</xdr:col>
          <xdr:colOff>1211695</xdr:colOff>
          <xdr:row>11</xdr:row>
          <xdr:rowOff>43586</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231993" y="3463957"/>
              <a:ext cx="919885" cy="1642152"/>
              <a:chOff x="3057536" y="5286375"/>
              <a:chExt cx="1066788"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9237</xdr:colOff>
          <xdr:row>15</xdr:row>
          <xdr:rowOff>61000</xdr:rowOff>
        </xdr:from>
        <xdr:to>
          <xdr:col>3</xdr:col>
          <xdr:colOff>673875</xdr:colOff>
          <xdr:row>16</xdr:row>
          <xdr:rowOff>79374</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28916" y="11252147"/>
              <a:ext cx="664638" cy="1340805"/>
              <a:chOff x="3057521" y="5286375"/>
              <a:chExt cx="1066805"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9237</xdr:colOff>
          <xdr:row>16</xdr:row>
          <xdr:rowOff>50799</xdr:rowOff>
        </xdr:from>
        <xdr:to>
          <xdr:col>3</xdr:col>
          <xdr:colOff>673875</xdr:colOff>
          <xdr:row>17</xdr:row>
          <xdr:rowOff>69176</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28916" y="12564377"/>
              <a:ext cx="664638" cy="1055349"/>
              <a:chOff x="3057521" y="5286375"/>
              <a:chExt cx="1066805"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9237</xdr:colOff>
          <xdr:row>17</xdr:row>
          <xdr:rowOff>40601</xdr:rowOff>
        </xdr:from>
        <xdr:to>
          <xdr:col>3</xdr:col>
          <xdr:colOff>673875</xdr:colOff>
          <xdr:row>18</xdr:row>
          <xdr:rowOff>80143</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28916" y="13591151"/>
              <a:ext cx="664638" cy="744451"/>
              <a:chOff x="3057521" y="5286375"/>
              <a:chExt cx="1066805"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9237</xdr:colOff>
          <xdr:row>18</xdr:row>
          <xdr:rowOff>51568</xdr:rowOff>
        </xdr:from>
        <xdr:to>
          <xdr:col>3</xdr:col>
          <xdr:colOff>673875</xdr:colOff>
          <xdr:row>19</xdr:row>
          <xdr:rowOff>65714</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28916" y="14307027"/>
              <a:ext cx="664638" cy="853045"/>
              <a:chOff x="3057521" y="5286375"/>
              <a:chExt cx="1066805"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9237</xdr:colOff>
          <xdr:row>19</xdr:row>
          <xdr:rowOff>111223</xdr:rowOff>
        </xdr:from>
        <xdr:to>
          <xdr:col>3</xdr:col>
          <xdr:colOff>673875</xdr:colOff>
          <xdr:row>19</xdr:row>
          <xdr:rowOff>747665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28916" y="15205581"/>
              <a:ext cx="664638" cy="636442"/>
              <a:chOff x="3057521" y="5286375"/>
              <a:chExt cx="1066805"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9237</xdr:colOff>
          <xdr:row>20</xdr:row>
          <xdr:rowOff>22706</xdr:rowOff>
        </xdr:from>
        <xdr:to>
          <xdr:col>3</xdr:col>
          <xdr:colOff>673875</xdr:colOff>
          <xdr:row>21</xdr:row>
          <xdr:rowOff>41081</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28916" y="16014220"/>
              <a:ext cx="664638" cy="472778"/>
              <a:chOff x="3057521" y="5286375"/>
              <a:chExt cx="1066805"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9237</xdr:colOff>
          <xdr:row>21</xdr:row>
          <xdr:rowOff>774502</xdr:rowOff>
        </xdr:from>
        <xdr:to>
          <xdr:col>3</xdr:col>
          <xdr:colOff>673875</xdr:colOff>
          <xdr:row>21</xdr:row>
          <xdr:rowOff>987614</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28916" y="17220419"/>
              <a:ext cx="664638" cy="213112"/>
              <a:chOff x="3057521" y="5286375"/>
              <a:chExt cx="1066805"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9237</xdr:colOff>
          <xdr:row>22</xdr:row>
          <xdr:rowOff>167797</xdr:rowOff>
        </xdr:from>
        <xdr:to>
          <xdr:col>3</xdr:col>
          <xdr:colOff>673875</xdr:colOff>
          <xdr:row>22</xdr:row>
          <xdr:rowOff>505886</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28916" y="18384724"/>
              <a:ext cx="664638" cy="338089"/>
              <a:chOff x="3057521" y="5286375"/>
              <a:chExt cx="1066805"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9237</xdr:colOff>
          <xdr:row>23</xdr:row>
          <xdr:rowOff>167889</xdr:rowOff>
        </xdr:from>
        <xdr:to>
          <xdr:col>3</xdr:col>
          <xdr:colOff>673875</xdr:colOff>
          <xdr:row>23</xdr:row>
          <xdr:rowOff>288306</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28916" y="19928623"/>
              <a:ext cx="664638" cy="120417"/>
              <a:chOff x="3057521" y="5286375"/>
              <a:chExt cx="1066805"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323560</xdr:colOff>
          <xdr:row>11</xdr:row>
          <xdr:rowOff>830707</xdr:rowOff>
        </xdr:from>
        <xdr:to>
          <xdr:col>4</xdr:col>
          <xdr:colOff>1243445</xdr:colOff>
          <xdr:row>11</xdr:row>
          <xdr:rowOff>1232598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263743" y="5893230"/>
              <a:ext cx="919885" cy="401891"/>
              <a:chOff x="3057536" y="5286375"/>
              <a:chExt cx="1066788"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291810</xdr:colOff>
          <xdr:row>23</xdr:row>
          <xdr:rowOff>95254</xdr:rowOff>
        </xdr:from>
        <xdr:to>
          <xdr:col>4</xdr:col>
          <xdr:colOff>1211695</xdr:colOff>
          <xdr:row>23</xdr:row>
          <xdr:rowOff>324912</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231993" y="19855988"/>
              <a:ext cx="919885" cy="229658"/>
              <a:chOff x="3057536" y="5286375"/>
              <a:chExt cx="1066788"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291810</xdr:colOff>
          <xdr:row>21</xdr:row>
          <xdr:rowOff>606365</xdr:rowOff>
        </xdr:from>
        <xdr:to>
          <xdr:col>4</xdr:col>
          <xdr:colOff>1211695</xdr:colOff>
          <xdr:row>21</xdr:row>
          <xdr:rowOff>1225549</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231993" y="17052282"/>
              <a:ext cx="919885" cy="619184"/>
              <a:chOff x="3057536" y="5286375"/>
              <a:chExt cx="1066788"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291810</xdr:colOff>
          <xdr:row>18</xdr:row>
          <xdr:rowOff>389470</xdr:rowOff>
        </xdr:from>
        <xdr:to>
          <xdr:col>4</xdr:col>
          <xdr:colOff>1211695</xdr:colOff>
          <xdr:row>18</xdr:row>
          <xdr:rowOff>533630</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231993" y="14644929"/>
              <a:ext cx="919885" cy="144160"/>
              <a:chOff x="3057536" y="5286375"/>
              <a:chExt cx="1066788"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291810</xdr:colOff>
          <xdr:row>17</xdr:row>
          <xdr:rowOff>114485</xdr:rowOff>
        </xdr:from>
        <xdr:to>
          <xdr:col>4</xdr:col>
          <xdr:colOff>1211695</xdr:colOff>
          <xdr:row>18</xdr:row>
          <xdr:rowOff>135465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231993" y="13665035"/>
              <a:ext cx="919885" cy="725889"/>
              <a:chOff x="3057536" y="5286375"/>
              <a:chExt cx="1066788"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302393</xdr:colOff>
          <xdr:row>14</xdr:row>
          <xdr:rowOff>687918</xdr:rowOff>
        </xdr:from>
        <xdr:to>
          <xdr:col>4</xdr:col>
          <xdr:colOff>1222278</xdr:colOff>
          <xdr:row>14</xdr:row>
          <xdr:rowOff>1344085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242576" y="9974065"/>
              <a:ext cx="919885" cy="656167"/>
              <a:chOff x="3057536" y="5286375"/>
              <a:chExt cx="1066788"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334143</xdr:colOff>
          <xdr:row>12</xdr:row>
          <xdr:rowOff>26889</xdr:rowOff>
        </xdr:from>
        <xdr:to>
          <xdr:col>4</xdr:col>
          <xdr:colOff>1254028</xdr:colOff>
          <xdr:row>13</xdr:row>
          <xdr:rowOff>185362</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274326" y="7041017"/>
              <a:ext cx="919885" cy="1399345"/>
              <a:chOff x="3057536" y="5286375"/>
              <a:chExt cx="1066788"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9237</xdr:colOff>
          <xdr:row>10</xdr:row>
          <xdr:rowOff>30500</xdr:rowOff>
        </xdr:from>
        <xdr:to>
          <xdr:col>3</xdr:col>
          <xdr:colOff>673875</xdr:colOff>
          <xdr:row>11</xdr:row>
          <xdr:rowOff>53111</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28916" y="3473482"/>
              <a:ext cx="664638" cy="1642152"/>
              <a:chOff x="3057521" y="5286375"/>
              <a:chExt cx="1066805"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19679" y="28936193"/>
          <a:ext cx="151875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383882</xdr:colOff>
          <xdr:row>50</xdr:row>
          <xdr:rowOff>325098</xdr:rowOff>
        </xdr:from>
        <xdr:to>
          <xdr:col>4</xdr:col>
          <xdr:colOff>1991682</xdr:colOff>
          <xdr:row>50</xdr:row>
          <xdr:rowOff>627683</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324065" y="29261291"/>
              <a:ext cx="1607800" cy="30258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330972</xdr:colOff>
          <xdr:row>64</xdr:row>
          <xdr:rowOff>85050</xdr:rowOff>
        </xdr:from>
        <xdr:to>
          <xdr:col>4</xdr:col>
          <xdr:colOff>1498554</xdr:colOff>
          <xdr:row>65</xdr:row>
          <xdr:rowOff>23956</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271155" y="35050830"/>
              <a:ext cx="1167582" cy="702071"/>
              <a:chOff x="3047999" y="14817587"/>
              <a:chExt cx="1855299"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7999" y="14817587"/>
                <a:ext cx="51435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88" y="14817587"/>
                <a:ext cx="79761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317210</xdr:colOff>
          <xdr:row>12</xdr:row>
          <xdr:rowOff>1184271</xdr:rowOff>
        </xdr:from>
        <xdr:to>
          <xdr:col>4</xdr:col>
          <xdr:colOff>1237095</xdr:colOff>
          <xdr:row>14</xdr:row>
          <xdr:rowOff>96031</xdr:rowOff>
        </xdr:to>
        <xdr:grpSp>
          <xdr:nvGrpSpPr>
            <xdr:cNvPr id="110" name="Group 109">
              <a:extLst>
                <a:ext uri="{FF2B5EF4-FFF2-40B4-BE49-F238E27FC236}">
                  <a16:creationId xmlns:a16="http://schemas.microsoft.com/office/drawing/2014/main" id="{00000000-0008-0000-0400-00006E000000}"/>
                </a:ext>
              </a:extLst>
            </xdr:cNvPr>
            <xdr:cNvGrpSpPr/>
          </xdr:nvGrpSpPr>
          <xdr:grpSpPr>
            <a:xfrm>
              <a:off x="5257393" y="8198399"/>
              <a:ext cx="919885" cy="1183779"/>
              <a:chOff x="3057536" y="5286375"/>
              <a:chExt cx="1066788" cy="219075"/>
            </a:xfrm>
          </xdr:grpSpPr>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400-000047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400-000048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281516</xdr:colOff>
          <xdr:row>15</xdr:row>
          <xdr:rowOff>254002</xdr:rowOff>
        </xdr:from>
        <xdr:to>
          <xdr:col>4</xdr:col>
          <xdr:colOff>1201401</xdr:colOff>
          <xdr:row>15</xdr:row>
          <xdr:rowOff>486835</xdr:rowOff>
        </xdr:to>
        <xdr:grpSp>
          <xdr:nvGrpSpPr>
            <xdr:cNvPr id="116" name="Group 115">
              <a:extLst>
                <a:ext uri="{FF2B5EF4-FFF2-40B4-BE49-F238E27FC236}">
                  <a16:creationId xmlns:a16="http://schemas.microsoft.com/office/drawing/2014/main" id="{00000000-0008-0000-0400-000074000000}"/>
                </a:ext>
              </a:extLst>
            </xdr:cNvPr>
            <xdr:cNvGrpSpPr/>
          </xdr:nvGrpSpPr>
          <xdr:grpSpPr>
            <a:xfrm>
              <a:off x="5221699" y="11445149"/>
              <a:ext cx="919885" cy="232833"/>
              <a:chOff x="3057536" y="5286375"/>
              <a:chExt cx="1066788" cy="219075"/>
            </a:xfrm>
          </xdr:grpSpPr>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400-00004B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400-00004C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302684</xdr:colOff>
          <xdr:row>16</xdr:row>
          <xdr:rowOff>27516</xdr:rowOff>
        </xdr:from>
        <xdr:to>
          <xdr:col>4</xdr:col>
          <xdr:colOff>1222569</xdr:colOff>
          <xdr:row>17</xdr:row>
          <xdr:rowOff>27332</xdr:rowOff>
        </xdr:to>
        <xdr:grpSp>
          <xdr:nvGrpSpPr>
            <xdr:cNvPr id="119" name="Group 118">
              <a:extLst>
                <a:ext uri="{FF2B5EF4-FFF2-40B4-BE49-F238E27FC236}">
                  <a16:creationId xmlns:a16="http://schemas.microsoft.com/office/drawing/2014/main" id="{00000000-0008-0000-0400-000077000000}"/>
                </a:ext>
              </a:extLst>
            </xdr:cNvPr>
            <xdr:cNvGrpSpPr/>
          </xdr:nvGrpSpPr>
          <xdr:grpSpPr>
            <a:xfrm>
              <a:off x="5242867" y="12541094"/>
              <a:ext cx="919885" cy="1036788"/>
              <a:chOff x="3057536" y="5286375"/>
              <a:chExt cx="1066788" cy="219075"/>
            </a:xfrm>
          </xdr:grpSpPr>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400-00004D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400-00004E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296042</xdr:colOff>
          <xdr:row>19</xdr:row>
          <xdr:rowOff>264582</xdr:rowOff>
        </xdr:from>
        <xdr:to>
          <xdr:col>4</xdr:col>
          <xdr:colOff>1215927</xdr:colOff>
          <xdr:row>19</xdr:row>
          <xdr:rowOff>613832</xdr:rowOff>
        </xdr:to>
        <xdr:grpSp>
          <xdr:nvGrpSpPr>
            <xdr:cNvPr id="122" name="Group 121">
              <a:extLst>
                <a:ext uri="{FF2B5EF4-FFF2-40B4-BE49-F238E27FC236}">
                  <a16:creationId xmlns:a16="http://schemas.microsoft.com/office/drawing/2014/main" id="{00000000-0008-0000-0400-00007A000000}"/>
                </a:ext>
              </a:extLst>
            </xdr:cNvPr>
            <xdr:cNvGrpSpPr/>
          </xdr:nvGrpSpPr>
          <xdr:grpSpPr>
            <a:xfrm>
              <a:off x="5236225" y="15358940"/>
              <a:ext cx="919885" cy="349250"/>
              <a:chOff x="3057536" y="5286375"/>
              <a:chExt cx="1066788" cy="219075"/>
            </a:xfrm>
          </xdr:grpSpPr>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400-00004F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400-000050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296046</xdr:colOff>
          <xdr:row>19</xdr:row>
          <xdr:rowOff>814241</xdr:rowOff>
        </xdr:from>
        <xdr:to>
          <xdr:col>4</xdr:col>
          <xdr:colOff>1215931</xdr:colOff>
          <xdr:row>21</xdr:row>
          <xdr:rowOff>81595</xdr:rowOff>
        </xdr:to>
        <xdr:grpSp>
          <xdr:nvGrpSpPr>
            <xdr:cNvPr id="125" name="Group 124">
              <a:extLst>
                <a:ext uri="{FF2B5EF4-FFF2-40B4-BE49-F238E27FC236}">
                  <a16:creationId xmlns:a16="http://schemas.microsoft.com/office/drawing/2014/main" id="{00000000-0008-0000-0400-00007D000000}"/>
                </a:ext>
              </a:extLst>
            </xdr:cNvPr>
            <xdr:cNvGrpSpPr/>
          </xdr:nvGrpSpPr>
          <xdr:grpSpPr>
            <a:xfrm>
              <a:off x="5236229" y="15908599"/>
              <a:ext cx="919885" cy="618913"/>
              <a:chOff x="3057536" y="5286375"/>
              <a:chExt cx="1066788" cy="219075"/>
            </a:xfrm>
          </xdr:grpSpPr>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400-000051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400-000052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292863</xdr:colOff>
          <xdr:row>21</xdr:row>
          <xdr:rowOff>1708728</xdr:rowOff>
        </xdr:from>
        <xdr:to>
          <xdr:col>4</xdr:col>
          <xdr:colOff>957501</xdr:colOff>
          <xdr:row>22</xdr:row>
          <xdr:rowOff>736506</xdr:rowOff>
        </xdr:to>
        <xdr:grpSp>
          <xdr:nvGrpSpPr>
            <xdr:cNvPr id="128" name="Group 127">
              <a:extLst>
                <a:ext uri="{FF2B5EF4-FFF2-40B4-BE49-F238E27FC236}">
                  <a16:creationId xmlns:a16="http://schemas.microsoft.com/office/drawing/2014/main" id="{00000000-0008-0000-0400-000080000000}"/>
                </a:ext>
              </a:extLst>
            </xdr:cNvPr>
            <xdr:cNvGrpSpPr/>
          </xdr:nvGrpSpPr>
          <xdr:grpSpPr>
            <a:xfrm>
              <a:off x="5233046" y="18154645"/>
              <a:ext cx="664638" cy="798788"/>
              <a:chOff x="3057521" y="5286375"/>
              <a:chExt cx="1066805" cy="219075"/>
            </a:xfrm>
          </xdr:grpSpPr>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400-000053280000}"/>
                  </a:ext>
                </a:extLst>
              </xdr:cNvPr>
              <xdr:cNvSpPr/>
            </xdr:nvSpPr>
            <xdr:spPr bwMode="auto">
              <a:xfrm>
                <a:off x="3057521"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400-000054280000}"/>
                  </a:ext>
                </a:extLst>
              </xdr:cNvPr>
              <xdr:cNvSpPr/>
            </xdr:nvSpPr>
            <xdr:spPr bwMode="auto">
              <a:xfrm>
                <a:off x="360997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5003</xdr:colOff>
          <xdr:row>24</xdr:row>
          <xdr:rowOff>172116</xdr:rowOff>
        </xdr:from>
        <xdr:to>
          <xdr:col>3</xdr:col>
          <xdr:colOff>667525</xdr:colOff>
          <xdr:row>24</xdr:row>
          <xdr:rowOff>378258</xdr:rowOff>
        </xdr:to>
        <xdr:grpSp>
          <xdr:nvGrpSpPr>
            <xdr:cNvPr id="131" name="Group 130">
              <a:extLst>
                <a:ext uri="{FF2B5EF4-FFF2-40B4-BE49-F238E27FC236}">
                  <a16:creationId xmlns:a16="http://schemas.microsoft.com/office/drawing/2014/main" id="{00000000-0008-0000-0400-000083000000}"/>
                </a:ext>
              </a:extLst>
            </xdr:cNvPr>
            <xdr:cNvGrpSpPr/>
          </xdr:nvGrpSpPr>
          <xdr:grpSpPr>
            <a:xfrm>
              <a:off x="3424682" y="20311520"/>
              <a:ext cx="662522" cy="206142"/>
              <a:chOff x="3057514" y="5286375"/>
              <a:chExt cx="1066814" cy="219075"/>
            </a:xfrm>
          </xdr:grpSpPr>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400-000055280000}"/>
                  </a:ext>
                </a:extLst>
              </xdr:cNvPr>
              <xdr:cNvSpPr/>
            </xdr:nvSpPr>
            <xdr:spPr bwMode="auto">
              <a:xfrm>
                <a:off x="305751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400-000056280000}"/>
                  </a:ext>
                </a:extLst>
              </xdr:cNvPr>
              <xdr:cNvSpPr/>
            </xdr:nvSpPr>
            <xdr:spPr bwMode="auto">
              <a:xfrm>
                <a:off x="3609978"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285460</xdr:colOff>
          <xdr:row>24</xdr:row>
          <xdr:rowOff>57149</xdr:rowOff>
        </xdr:from>
        <xdr:to>
          <xdr:col>4</xdr:col>
          <xdr:colOff>1205345</xdr:colOff>
          <xdr:row>24</xdr:row>
          <xdr:rowOff>543982</xdr:rowOff>
        </xdr:to>
        <xdr:grpSp>
          <xdr:nvGrpSpPr>
            <xdr:cNvPr id="134" name="Group 133">
              <a:extLst>
                <a:ext uri="{FF2B5EF4-FFF2-40B4-BE49-F238E27FC236}">
                  <a16:creationId xmlns:a16="http://schemas.microsoft.com/office/drawing/2014/main" id="{00000000-0008-0000-0400-000086000000}"/>
                </a:ext>
              </a:extLst>
            </xdr:cNvPr>
            <xdr:cNvGrpSpPr/>
          </xdr:nvGrpSpPr>
          <xdr:grpSpPr>
            <a:xfrm>
              <a:off x="5225643" y="20196553"/>
              <a:ext cx="919885" cy="486833"/>
              <a:chOff x="3057536" y="5286375"/>
              <a:chExt cx="1066788" cy="219075"/>
            </a:xfrm>
          </xdr:grpSpPr>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400-000057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400-000058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437860</xdr:colOff>
          <xdr:row>36</xdr:row>
          <xdr:rowOff>133342</xdr:rowOff>
        </xdr:from>
        <xdr:to>
          <xdr:col>4</xdr:col>
          <xdr:colOff>1357745</xdr:colOff>
          <xdr:row>37</xdr:row>
          <xdr:rowOff>124875</xdr:rowOff>
        </xdr:to>
        <xdr:grpSp>
          <xdr:nvGrpSpPr>
            <xdr:cNvPr id="137" name="Group 136">
              <a:extLst>
                <a:ext uri="{FF2B5EF4-FFF2-40B4-BE49-F238E27FC236}">
                  <a16:creationId xmlns:a16="http://schemas.microsoft.com/office/drawing/2014/main" id="{00000000-0008-0000-0400-000089000000}"/>
                </a:ext>
              </a:extLst>
            </xdr:cNvPr>
            <xdr:cNvGrpSpPr/>
          </xdr:nvGrpSpPr>
          <xdr:grpSpPr>
            <a:xfrm>
              <a:off x="5378043" y="24304122"/>
              <a:ext cx="919885" cy="498368"/>
              <a:chOff x="3057536" y="5286375"/>
              <a:chExt cx="1066788" cy="219075"/>
            </a:xfrm>
          </xdr:grpSpPr>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400-000059280000}"/>
                  </a:ext>
                </a:extLst>
              </xdr:cNvPr>
              <xdr:cNvSpPr/>
            </xdr:nvSpPr>
            <xdr:spPr bwMode="auto">
              <a:xfrm>
                <a:off x="3057536"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400-00005A280000}"/>
                  </a:ext>
                </a:extLst>
              </xdr:cNvPr>
              <xdr:cNvSpPr/>
            </xdr:nvSpPr>
            <xdr:spPr bwMode="auto">
              <a:xfrm>
                <a:off x="360997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378003</xdr:colOff>
          <xdr:row>42</xdr:row>
          <xdr:rowOff>69187</xdr:rowOff>
        </xdr:from>
        <xdr:to>
          <xdr:col>4</xdr:col>
          <xdr:colOff>1878919</xdr:colOff>
          <xdr:row>43</xdr:row>
          <xdr:rowOff>76243</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6170614" y="15492631"/>
              <a:ext cx="1500916" cy="578556"/>
              <a:chOff x="3047994" y="14817587"/>
              <a:chExt cx="1855310" cy="219075"/>
            </a:xfrm>
          </xdr:grpSpPr>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3047994" y="14817587"/>
                <a:ext cx="514353"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3600450" y="14817587"/>
                <a:ext cx="51434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4105694" y="14817587"/>
                <a:ext cx="79761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266650</xdr:colOff>
          <xdr:row>38</xdr:row>
          <xdr:rowOff>569249</xdr:rowOff>
        </xdr:from>
        <xdr:to>
          <xdr:col>3</xdr:col>
          <xdr:colOff>1075817</xdr:colOff>
          <xdr:row>39</xdr:row>
          <xdr:rowOff>357100</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3657550" y="20965449"/>
              <a:ext cx="809167" cy="365701"/>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unitednations-my.sharepoint.com/personal/cuong_kieu_un_org/Documents/1.%20AF%20Vietnam/01.%20Project%20Management/03.%20M&amp;E%20&amp;%20Reporting/02.%20Reporting/2021_End%20year%20report/1st%20year%20report/Project%20Management_July_21_2010.xlsx?12450B6B" TargetMode="External"/><Relationship Id="rId1" Type="http://schemas.openxmlformats.org/officeDocument/2006/relationships/externalLinkPath" Target="file:///\\12450B6B\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axman.perera@un.org" TargetMode="External"/><Relationship Id="rId2" Type="http://schemas.openxmlformats.org/officeDocument/2006/relationships/hyperlink" Target="mailto:thha@monre.gov.vn" TargetMode="External"/><Relationship Id="rId1" Type="http://schemas.openxmlformats.org/officeDocument/2006/relationships/hyperlink" Target="mailto:nghia.le@un.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thodinhnguyen@gmail.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https://www.adaptation-fund.org/wp-content/uploads/2019/10/Results-Tracker-Guidance-Document-Updated_July-2019.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nghia.le@un.org" TargetMode="External"/><Relationship Id="rId1" Type="http://schemas.openxmlformats.org/officeDocument/2006/relationships/hyperlink" Target="mailto:nghia.le@un.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89"/>
  <sheetViews>
    <sheetView tabSelected="1" topLeftCell="B41" workbookViewId="0">
      <selection activeCell="D5" sqref="D5"/>
    </sheetView>
  </sheetViews>
  <sheetFormatPr defaultColWidth="102.26953125" defaultRowHeight="14" x14ac:dyDescent="0.3"/>
  <cols>
    <col min="1" max="1" width="2.453125" style="1" customWidth="1"/>
    <col min="2" max="2" width="9.81640625" style="121" customWidth="1"/>
    <col min="3" max="3" width="15.1796875" style="121" customWidth="1"/>
    <col min="4" max="4" width="87.26953125" style="1" customWidth="1"/>
    <col min="5" max="5" width="4.81640625" style="1" customWidth="1"/>
    <col min="6" max="6" width="9.1796875" style="1" customWidth="1"/>
    <col min="7" max="7" width="12.26953125" style="1" customWidth="1"/>
    <col min="8" max="8" width="15.453125" style="1" hidden="1" customWidth="1"/>
    <col min="9" max="13" width="0" style="1" hidden="1" customWidth="1"/>
    <col min="14" max="15" width="9.1796875" style="1" hidden="1" customWidth="1"/>
    <col min="16" max="16" width="0" style="1" hidden="1" customWidth="1"/>
    <col min="17" max="251" width="9.1796875" style="1" customWidth="1"/>
    <col min="252" max="252" width="2.7265625" style="1" customWidth="1"/>
    <col min="253" max="254" width="9.1796875" style="1" customWidth="1"/>
    <col min="255" max="255" width="17.26953125" style="1" customWidth="1"/>
    <col min="256" max="16384" width="102.26953125" style="1"/>
  </cols>
  <sheetData>
    <row r="1" spans="2:16" ht="14.5" thickBot="1" x14ac:dyDescent="0.35"/>
    <row r="2" spans="2:16" ht="14.5" thickBot="1" x14ac:dyDescent="0.35">
      <c r="B2" s="122"/>
      <c r="C2" s="123"/>
      <c r="D2" s="56"/>
      <c r="E2" s="57"/>
    </row>
    <row r="3" spans="2:16" ht="18" thickBot="1" x14ac:dyDescent="0.4">
      <c r="B3" s="124"/>
      <c r="C3" s="125"/>
      <c r="D3" s="75" t="s">
        <v>0</v>
      </c>
      <c r="E3" s="66"/>
    </row>
    <row r="4" spans="2:16" ht="14.5" thickBot="1" x14ac:dyDescent="0.35">
      <c r="B4" s="124"/>
      <c r="C4" s="125"/>
      <c r="D4" s="65" t="s">
        <v>1</v>
      </c>
      <c r="E4" s="66"/>
    </row>
    <row r="5" spans="2:16" ht="14.5" thickBot="1" x14ac:dyDescent="0.35">
      <c r="B5" s="124"/>
      <c r="C5" s="128" t="s">
        <v>2</v>
      </c>
      <c r="D5" s="455" t="s">
        <v>3</v>
      </c>
      <c r="E5" s="66"/>
    </row>
    <row r="6" spans="2:16" s="2" customFormat="1" ht="14.5" thickBot="1" x14ac:dyDescent="0.35">
      <c r="B6" s="126"/>
      <c r="C6" s="73"/>
      <c r="D6" s="37"/>
      <c r="E6" s="35"/>
      <c r="G6" s="1"/>
      <c r="H6" s="1"/>
      <c r="I6" s="1"/>
      <c r="J6" s="1"/>
      <c r="K6" s="1"/>
      <c r="L6" s="1"/>
      <c r="M6" s="1"/>
      <c r="N6" s="1"/>
      <c r="O6" s="1"/>
      <c r="P6" s="1"/>
    </row>
    <row r="7" spans="2:16" s="2" customFormat="1" ht="30.75" customHeight="1" thickBot="1" x14ac:dyDescent="0.35">
      <c r="B7" s="126"/>
      <c r="C7" s="67" t="s">
        <v>4</v>
      </c>
      <c r="D7" s="10" t="s">
        <v>5</v>
      </c>
      <c r="E7" s="35"/>
      <c r="G7" s="1"/>
      <c r="H7" s="1"/>
      <c r="I7" s="1"/>
      <c r="J7" s="1"/>
      <c r="K7" s="1"/>
      <c r="L7" s="1"/>
      <c r="M7" s="1"/>
      <c r="N7" s="1"/>
      <c r="O7" s="1"/>
      <c r="P7" s="1"/>
    </row>
    <row r="8" spans="2:16" s="2" customFormat="1" hidden="1" x14ac:dyDescent="0.3">
      <c r="B8" s="124"/>
      <c r="C8" s="125"/>
      <c r="D8" s="65"/>
      <c r="E8" s="35"/>
      <c r="G8" s="1"/>
      <c r="H8" s="1"/>
      <c r="I8" s="1"/>
      <c r="J8" s="1"/>
      <c r="K8" s="1"/>
      <c r="L8" s="1"/>
      <c r="M8" s="1"/>
      <c r="N8" s="1"/>
      <c r="O8" s="1"/>
      <c r="P8" s="1"/>
    </row>
    <row r="9" spans="2:16" s="2" customFormat="1" hidden="1" x14ac:dyDescent="0.3">
      <c r="B9" s="124"/>
      <c r="C9" s="125"/>
      <c r="D9" s="65"/>
      <c r="E9" s="35"/>
      <c r="G9" s="1"/>
      <c r="H9" s="1"/>
      <c r="I9" s="1"/>
      <c r="J9" s="1"/>
      <c r="K9" s="1"/>
      <c r="L9" s="1"/>
      <c r="M9" s="1"/>
      <c r="N9" s="1"/>
      <c r="O9" s="1"/>
      <c r="P9" s="1"/>
    </row>
    <row r="10" spans="2:16" s="2" customFormat="1" hidden="1" x14ac:dyDescent="0.3">
      <c r="B10" s="124"/>
      <c r="C10" s="125"/>
      <c r="D10" s="65"/>
      <c r="E10" s="35"/>
      <c r="G10" s="1"/>
      <c r="H10" s="1"/>
      <c r="I10" s="1"/>
      <c r="J10" s="1"/>
      <c r="K10" s="1"/>
      <c r="L10" s="1"/>
      <c r="M10" s="1"/>
      <c r="N10" s="1"/>
      <c r="O10" s="1"/>
      <c r="P10" s="1"/>
    </row>
    <row r="11" spans="2:16" s="2" customFormat="1" hidden="1" x14ac:dyDescent="0.3">
      <c r="B11" s="124"/>
      <c r="C11" s="125"/>
      <c r="D11" s="65"/>
      <c r="E11" s="35"/>
      <c r="G11" s="1"/>
      <c r="H11" s="1"/>
      <c r="I11" s="1"/>
      <c r="J11" s="1"/>
      <c r="K11" s="1"/>
      <c r="L11" s="1"/>
      <c r="M11" s="1"/>
      <c r="N11" s="1"/>
      <c r="O11" s="1"/>
      <c r="P11" s="1"/>
    </row>
    <row r="12" spans="2:16" s="2" customFormat="1" ht="14.5" thickBot="1" x14ac:dyDescent="0.35">
      <c r="B12" s="126"/>
      <c r="C12" s="73"/>
      <c r="D12" s="37"/>
      <c r="E12" s="35"/>
      <c r="G12" s="1"/>
      <c r="H12" s="1"/>
      <c r="I12" s="1"/>
      <c r="J12" s="1"/>
      <c r="K12" s="1"/>
      <c r="L12" s="1"/>
      <c r="M12" s="1"/>
      <c r="N12" s="1"/>
      <c r="O12" s="1"/>
      <c r="P12" s="1"/>
    </row>
    <row r="13" spans="2:16" s="2" customFormat="1" ht="257.25" customHeight="1" thickBot="1" x14ac:dyDescent="0.35">
      <c r="B13" s="126"/>
      <c r="C13" s="68" t="s">
        <v>6</v>
      </c>
      <c r="D13" s="10" t="s">
        <v>7</v>
      </c>
      <c r="E13" s="35"/>
      <c r="G13" s="1"/>
      <c r="H13" s="1"/>
      <c r="I13" s="1"/>
      <c r="J13" s="1"/>
      <c r="K13" s="1"/>
      <c r="L13" s="1"/>
      <c r="M13" s="1"/>
      <c r="N13" s="1"/>
      <c r="O13" s="1"/>
      <c r="P13" s="1"/>
    </row>
    <row r="14" spans="2:16" s="2" customFormat="1" ht="14.5" thickBot="1" x14ac:dyDescent="0.35">
      <c r="B14" s="126"/>
      <c r="C14" s="73"/>
      <c r="D14" s="37"/>
      <c r="E14" s="35"/>
      <c r="G14" s="1"/>
      <c r="H14" s="1" t="s">
        <v>8</v>
      </c>
      <c r="I14" s="1" t="s">
        <v>9</v>
      </c>
      <c r="J14" s="1"/>
      <c r="K14" s="1" t="s">
        <v>10</v>
      </c>
      <c r="L14" s="1" t="s">
        <v>11</v>
      </c>
      <c r="M14" s="1" t="s">
        <v>12</v>
      </c>
      <c r="N14" s="1" t="s">
        <v>13</v>
      </c>
      <c r="O14" s="1" t="s">
        <v>14</v>
      </c>
      <c r="P14" s="1" t="s">
        <v>15</v>
      </c>
    </row>
    <row r="15" spans="2:16" s="2" customFormat="1" x14ac:dyDescent="0.3">
      <c r="B15" s="126"/>
      <c r="C15" s="69" t="s">
        <v>16</v>
      </c>
      <c r="D15" s="11" t="s">
        <v>17</v>
      </c>
      <c r="E15" s="35"/>
      <c r="G15" s="1"/>
      <c r="H15" s="3" t="s">
        <v>18</v>
      </c>
      <c r="I15" s="1" t="s">
        <v>19</v>
      </c>
      <c r="J15" s="1" t="s">
        <v>20</v>
      </c>
      <c r="K15" s="1" t="s">
        <v>21</v>
      </c>
      <c r="L15" s="1">
        <v>1</v>
      </c>
      <c r="M15" s="1">
        <v>1</v>
      </c>
      <c r="N15" s="1" t="s">
        <v>22</v>
      </c>
      <c r="O15" s="1" t="s">
        <v>23</v>
      </c>
      <c r="P15" s="1" t="s">
        <v>24</v>
      </c>
    </row>
    <row r="16" spans="2:16" s="2" customFormat="1" ht="29.25" customHeight="1" x14ac:dyDescent="0.3">
      <c r="B16" s="474" t="s">
        <v>25</v>
      </c>
      <c r="C16" s="475"/>
      <c r="D16" s="375" t="s">
        <v>26</v>
      </c>
      <c r="E16" s="35"/>
      <c r="G16" s="1"/>
      <c r="H16" s="3" t="s">
        <v>27</v>
      </c>
      <c r="I16" s="1" t="s">
        <v>28</v>
      </c>
      <c r="J16" s="1" t="s">
        <v>29</v>
      </c>
      <c r="K16" s="1" t="s">
        <v>30</v>
      </c>
      <c r="L16" s="1">
        <v>2</v>
      </c>
      <c r="M16" s="1">
        <v>2</v>
      </c>
      <c r="N16" s="1" t="s">
        <v>31</v>
      </c>
      <c r="O16" s="1" t="s">
        <v>32</v>
      </c>
      <c r="P16" s="1" t="s">
        <v>33</v>
      </c>
    </row>
    <row r="17" spans="2:16" s="2" customFormat="1" x14ac:dyDescent="0.3">
      <c r="B17" s="126"/>
      <c r="C17" s="69" t="s">
        <v>34</v>
      </c>
      <c r="D17" s="12" t="s">
        <v>35</v>
      </c>
      <c r="E17" s="35"/>
      <c r="G17" s="1"/>
      <c r="H17" s="3" t="s">
        <v>36</v>
      </c>
      <c r="I17" s="1" t="s">
        <v>37</v>
      </c>
      <c r="J17" s="1"/>
      <c r="K17" s="1" t="s">
        <v>38</v>
      </c>
      <c r="L17" s="1">
        <v>3</v>
      </c>
      <c r="M17" s="1">
        <v>3</v>
      </c>
      <c r="N17" s="1" t="s">
        <v>39</v>
      </c>
      <c r="O17" s="1" t="s">
        <v>40</v>
      </c>
      <c r="P17" s="1" t="s">
        <v>41</v>
      </c>
    </row>
    <row r="18" spans="2:16" s="2" customFormat="1" x14ac:dyDescent="0.3">
      <c r="B18" s="127"/>
      <c r="C18" s="68" t="s">
        <v>42</v>
      </c>
      <c r="D18" s="12" t="s">
        <v>43</v>
      </c>
      <c r="E18" s="35"/>
      <c r="G18" s="1"/>
      <c r="H18" s="3" t="s">
        <v>44</v>
      </c>
      <c r="I18" s="1"/>
      <c r="J18" s="1"/>
      <c r="K18" s="1" t="s">
        <v>45</v>
      </c>
      <c r="L18" s="1">
        <v>5</v>
      </c>
      <c r="M18" s="1">
        <v>5</v>
      </c>
      <c r="N18" s="1" t="s">
        <v>46</v>
      </c>
      <c r="O18" s="1" t="s">
        <v>47</v>
      </c>
      <c r="P18" s="1" t="s">
        <v>48</v>
      </c>
    </row>
    <row r="19" spans="2:16" s="2" customFormat="1" ht="44.25" customHeight="1" thickBot="1" x14ac:dyDescent="0.35">
      <c r="B19" s="477" t="s">
        <v>49</v>
      </c>
      <c r="C19" s="478"/>
      <c r="D19" s="376" t="s">
        <v>50</v>
      </c>
      <c r="E19" s="35"/>
      <c r="G19" s="1"/>
      <c r="H19" s="3" t="s">
        <v>51</v>
      </c>
      <c r="I19" s="1"/>
      <c r="J19" s="1"/>
      <c r="K19" s="1" t="s">
        <v>52</v>
      </c>
      <c r="L19" s="1"/>
      <c r="M19" s="1"/>
      <c r="N19" s="1"/>
      <c r="O19" s="1" t="s">
        <v>53</v>
      </c>
      <c r="P19" s="1" t="s">
        <v>54</v>
      </c>
    </row>
    <row r="20" spans="2:16" s="2" customFormat="1" x14ac:dyDescent="0.3">
      <c r="B20" s="126"/>
      <c r="C20" s="68"/>
      <c r="D20" s="37"/>
      <c r="E20" s="66"/>
      <c r="F20" s="3"/>
      <c r="G20" s="1"/>
      <c r="H20" s="1"/>
      <c r="J20" s="1"/>
      <c r="K20" s="1"/>
      <c r="L20" s="1"/>
      <c r="M20" s="1" t="s">
        <v>55</v>
      </c>
      <c r="N20" s="1" t="s">
        <v>56</v>
      </c>
    </row>
    <row r="21" spans="2:16" s="2" customFormat="1" x14ac:dyDescent="0.3">
      <c r="B21" s="126"/>
      <c r="C21" s="128" t="s">
        <v>57</v>
      </c>
      <c r="D21" s="37"/>
      <c r="E21" s="66"/>
      <c r="F21" s="3"/>
      <c r="G21" s="1"/>
      <c r="H21" s="1"/>
      <c r="J21" s="1"/>
      <c r="K21" s="1"/>
      <c r="L21" s="1"/>
      <c r="M21" s="1" t="s">
        <v>58</v>
      </c>
      <c r="N21" s="1" t="s">
        <v>59</v>
      </c>
    </row>
    <row r="22" spans="2:16" s="2" customFormat="1" ht="14.5" thickBot="1" x14ac:dyDescent="0.35">
      <c r="B22" s="126"/>
      <c r="C22" s="129" t="s">
        <v>60</v>
      </c>
      <c r="D22" s="37"/>
      <c r="E22" s="35"/>
      <c r="G22" s="1"/>
      <c r="H22" s="3" t="s">
        <v>61</v>
      </c>
      <c r="I22" s="1"/>
      <c r="J22" s="1"/>
      <c r="L22" s="1"/>
      <c r="M22" s="1"/>
      <c r="N22" s="1"/>
      <c r="O22" s="1" t="s">
        <v>62</v>
      </c>
      <c r="P22" s="1" t="s">
        <v>63</v>
      </c>
    </row>
    <row r="23" spans="2:16" s="2" customFormat="1" x14ac:dyDescent="0.3">
      <c r="B23" s="474" t="s">
        <v>64</v>
      </c>
      <c r="C23" s="475"/>
      <c r="D23" s="472">
        <v>43983</v>
      </c>
      <c r="E23" s="35"/>
      <c r="G23" s="1"/>
      <c r="H23" s="3"/>
      <c r="I23" s="1"/>
      <c r="J23" s="1"/>
      <c r="L23" s="1"/>
      <c r="M23" s="1"/>
      <c r="N23" s="1"/>
      <c r="O23" s="1"/>
      <c r="P23" s="1"/>
    </row>
    <row r="24" spans="2:16" s="2" customFormat="1" ht="4.5" customHeight="1" x14ac:dyDescent="0.3">
      <c r="B24" s="474"/>
      <c r="C24" s="475"/>
      <c r="D24" s="473"/>
      <c r="E24" s="35"/>
      <c r="G24" s="1"/>
      <c r="H24" s="3"/>
      <c r="I24" s="1"/>
      <c r="J24" s="1"/>
      <c r="L24" s="1"/>
      <c r="M24" s="1"/>
      <c r="N24" s="1"/>
      <c r="O24" s="1"/>
      <c r="P24" s="1"/>
    </row>
    <row r="25" spans="2:16" s="2" customFormat="1" ht="27.75" customHeight="1" x14ac:dyDescent="0.3">
      <c r="B25" s="474" t="s">
        <v>65</v>
      </c>
      <c r="C25" s="475"/>
      <c r="D25" s="377">
        <v>44042</v>
      </c>
      <c r="E25" s="35"/>
      <c r="F25" s="1"/>
      <c r="G25" s="3"/>
      <c r="H25" s="1"/>
      <c r="I25" s="1"/>
      <c r="K25" s="1"/>
      <c r="L25" s="1"/>
      <c r="M25" s="1"/>
      <c r="N25" s="1" t="s">
        <v>66</v>
      </c>
      <c r="O25" s="1" t="s">
        <v>67</v>
      </c>
    </row>
    <row r="26" spans="2:16" s="2" customFormat="1" ht="32.25" customHeight="1" x14ac:dyDescent="0.3">
      <c r="B26" s="474" t="s">
        <v>68</v>
      </c>
      <c r="C26" s="475"/>
      <c r="D26" s="377">
        <v>44181</v>
      </c>
      <c r="E26" s="35"/>
      <c r="F26" s="1"/>
      <c r="G26" s="3"/>
      <c r="H26" s="1"/>
      <c r="I26" s="1"/>
      <c r="K26" s="1"/>
      <c r="L26" s="1"/>
      <c r="M26" s="1"/>
      <c r="N26" s="1" t="s">
        <v>69</v>
      </c>
      <c r="O26" s="1" t="s">
        <v>70</v>
      </c>
    </row>
    <row r="27" spans="2:16" s="2" customFormat="1" ht="28.5" customHeight="1" x14ac:dyDescent="0.3">
      <c r="B27" s="470" t="s">
        <v>71</v>
      </c>
      <c r="C27" s="476"/>
      <c r="D27" s="377">
        <v>44367</v>
      </c>
      <c r="E27" s="70"/>
      <c r="F27" s="1"/>
      <c r="G27" s="3"/>
      <c r="H27" s="1"/>
      <c r="I27" s="1"/>
      <c r="J27" s="1"/>
      <c r="K27" s="1"/>
      <c r="L27" s="1"/>
      <c r="M27" s="1"/>
      <c r="N27" s="1"/>
      <c r="O27" s="1"/>
    </row>
    <row r="28" spans="2:16" s="2" customFormat="1" ht="14.15" customHeight="1" x14ac:dyDescent="0.3">
      <c r="B28" s="346"/>
      <c r="C28" s="347"/>
      <c r="D28" s="326"/>
      <c r="E28" s="70"/>
      <c r="F28" s="1"/>
      <c r="G28" s="3"/>
      <c r="H28" s="1"/>
      <c r="I28" s="1"/>
      <c r="J28" s="1"/>
      <c r="K28" s="1"/>
      <c r="L28" s="1"/>
      <c r="M28" s="1"/>
      <c r="N28" s="1"/>
      <c r="O28" s="1"/>
    </row>
    <row r="29" spans="2:16" s="2" customFormat="1" x14ac:dyDescent="0.3">
      <c r="B29" s="348"/>
      <c r="C29" s="338" t="s">
        <v>72</v>
      </c>
      <c r="D29" s="379">
        <v>45642</v>
      </c>
      <c r="E29" s="35"/>
      <c r="F29" s="1"/>
      <c r="G29" s="3"/>
      <c r="H29" s="1"/>
      <c r="I29" s="1"/>
      <c r="J29" s="1"/>
      <c r="K29" s="1"/>
      <c r="L29" s="1"/>
      <c r="M29" s="1"/>
      <c r="N29" s="1"/>
      <c r="O29" s="1"/>
    </row>
    <row r="30" spans="2:16" s="2" customFormat="1" ht="38.15" customHeight="1" x14ac:dyDescent="0.3">
      <c r="B30" s="470" t="s">
        <v>73</v>
      </c>
      <c r="C30" s="476"/>
      <c r="D30" s="479" t="s">
        <v>74</v>
      </c>
      <c r="E30" s="325"/>
      <c r="F30" s="1"/>
      <c r="G30" s="3"/>
      <c r="H30" s="1"/>
      <c r="I30" s="1"/>
      <c r="J30" s="1"/>
      <c r="K30" s="1"/>
      <c r="L30" s="1"/>
      <c r="M30" s="1"/>
      <c r="N30" s="1"/>
      <c r="O30" s="1"/>
    </row>
    <row r="31" spans="2:16" s="2" customFormat="1" ht="14.5" thickBot="1" x14ac:dyDescent="0.35">
      <c r="B31" s="348"/>
      <c r="C31" s="349" t="s">
        <v>75</v>
      </c>
      <c r="D31" s="480"/>
      <c r="E31" s="325"/>
      <c r="F31" s="1"/>
      <c r="G31" s="3"/>
      <c r="H31" s="1"/>
      <c r="I31" s="1"/>
      <c r="J31" s="1"/>
      <c r="K31" s="1"/>
      <c r="L31" s="1"/>
      <c r="M31" s="1"/>
      <c r="N31" s="1"/>
      <c r="O31" s="1"/>
    </row>
    <row r="32" spans="2:16" s="2" customFormat="1" x14ac:dyDescent="0.3">
      <c r="B32" s="323"/>
      <c r="C32" s="324"/>
      <c r="D32" s="71"/>
      <c r="E32" s="35"/>
      <c r="F32" s="1"/>
      <c r="G32" s="3"/>
      <c r="H32" s="1"/>
      <c r="I32" s="1"/>
      <c r="J32" s="1"/>
      <c r="K32" s="1"/>
      <c r="L32" s="1"/>
      <c r="M32" s="1"/>
      <c r="N32" s="1"/>
      <c r="O32" s="1"/>
    </row>
    <row r="33" spans="2:16" s="2" customFormat="1" ht="14.5" thickBot="1" x14ac:dyDescent="0.35">
      <c r="B33" s="323"/>
      <c r="C33" s="324"/>
      <c r="D33" s="344" t="s">
        <v>76</v>
      </c>
      <c r="E33" s="35"/>
      <c r="F33" s="1"/>
      <c r="G33" s="3"/>
      <c r="H33" s="1"/>
      <c r="I33" s="1"/>
      <c r="J33" s="1"/>
      <c r="K33" s="1"/>
      <c r="L33" s="1"/>
      <c r="M33" s="1"/>
      <c r="N33" s="1"/>
      <c r="O33" s="1"/>
    </row>
    <row r="34" spans="2:16" s="2" customFormat="1" ht="25.4" customHeight="1" x14ac:dyDescent="0.3">
      <c r="B34" s="323"/>
      <c r="C34" s="350" t="s">
        <v>77</v>
      </c>
      <c r="D34" s="339"/>
      <c r="E34" s="35"/>
      <c r="F34" s="1"/>
      <c r="G34" s="3"/>
      <c r="H34" s="1"/>
      <c r="I34" s="1"/>
      <c r="J34" s="1"/>
      <c r="K34" s="1"/>
      <c r="L34" s="1"/>
      <c r="M34" s="1"/>
      <c r="N34" s="1"/>
      <c r="O34" s="1"/>
    </row>
    <row r="35" spans="2:16" s="2" customFormat="1" ht="26" x14ac:dyDescent="0.3">
      <c r="B35" s="323"/>
      <c r="C35" s="351" t="s">
        <v>78</v>
      </c>
      <c r="D35" s="337"/>
      <c r="E35" s="35"/>
      <c r="F35" s="1"/>
      <c r="G35" s="3"/>
      <c r="H35" s="1"/>
      <c r="I35" s="1"/>
      <c r="J35" s="1"/>
      <c r="K35" s="1"/>
      <c r="L35" s="1"/>
      <c r="M35" s="1"/>
      <c r="N35" s="1"/>
      <c r="O35" s="1"/>
    </row>
    <row r="36" spans="2:16" s="2" customFormat="1" x14ac:dyDescent="0.3">
      <c r="B36" s="323"/>
      <c r="C36" s="352" t="s">
        <v>79</v>
      </c>
      <c r="D36" s="331"/>
      <c r="E36" s="35"/>
      <c r="F36" s="1"/>
      <c r="G36" s="3"/>
      <c r="H36" s="1"/>
      <c r="I36" s="1"/>
      <c r="J36" s="1"/>
      <c r="K36" s="1"/>
      <c r="L36" s="1"/>
      <c r="M36" s="1"/>
      <c r="N36" s="1"/>
      <c r="O36" s="1"/>
    </row>
    <row r="37" spans="2:16" s="2" customFormat="1" ht="57.65" customHeight="1" thickBot="1" x14ac:dyDescent="0.35">
      <c r="B37" s="323"/>
      <c r="C37" s="353" t="s">
        <v>80</v>
      </c>
      <c r="D37" s="332"/>
      <c r="E37" s="35"/>
      <c r="F37" s="1"/>
      <c r="G37" s="3"/>
      <c r="H37" s="1"/>
      <c r="I37" s="1"/>
      <c r="J37" s="1"/>
      <c r="K37" s="1"/>
      <c r="L37" s="1"/>
      <c r="M37" s="1"/>
      <c r="N37" s="1"/>
      <c r="O37" s="1"/>
    </row>
    <row r="38" spans="2:16" s="2" customFormat="1" x14ac:dyDescent="0.3">
      <c r="B38" s="323"/>
      <c r="C38" s="324"/>
      <c r="D38" s="71"/>
      <c r="E38" s="37"/>
      <c r="F38" s="333"/>
      <c r="G38" s="3"/>
      <c r="H38" s="1"/>
      <c r="I38" s="1"/>
      <c r="J38" s="1"/>
      <c r="K38" s="1"/>
      <c r="L38" s="1"/>
      <c r="M38" s="1"/>
      <c r="N38" s="1"/>
      <c r="O38" s="1"/>
    </row>
    <row r="39" spans="2:16" s="2" customFormat="1" ht="10.5" customHeight="1" x14ac:dyDescent="0.3">
      <c r="B39" s="323"/>
      <c r="C39" s="324"/>
      <c r="D39" s="71"/>
      <c r="E39" s="37"/>
      <c r="F39" s="333"/>
      <c r="G39" s="3"/>
      <c r="H39" s="1"/>
      <c r="I39" s="1"/>
      <c r="J39" s="1"/>
      <c r="K39" s="1"/>
      <c r="L39" s="1"/>
      <c r="M39" s="1"/>
      <c r="N39" s="1"/>
      <c r="O39" s="1"/>
    </row>
    <row r="40" spans="2:16" s="2" customFormat="1" ht="30" customHeight="1" thickBot="1" x14ac:dyDescent="0.35">
      <c r="B40" s="126"/>
      <c r="C40" s="73"/>
      <c r="D40" s="354" t="s">
        <v>81</v>
      </c>
      <c r="E40" s="37"/>
      <c r="F40" s="333"/>
      <c r="G40" s="1"/>
      <c r="H40" s="3" t="s">
        <v>82</v>
      </c>
      <c r="I40" s="1"/>
      <c r="J40" s="1"/>
      <c r="K40" s="1"/>
      <c r="L40" s="1"/>
      <c r="M40" s="1"/>
      <c r="N40" s="1"/>
      <c r="O40" s="1"/>
      <c r="P40" s="1"/>
    </row>
    <row r="41" spans="2:16" s="2" customFormat="1" ht="80.150000000000006" customHeight="1" thickBot="1" x14ac:dyDescent="0.35">
      <c r="B41" s="126"/>
      <c r="C41" s="73"/>
      <c r="D41" s="14" t="s">
        <v>83</v>
      </c>
      <c r="E41" s="35"/>
      <c r="F41" s="4"/>
      <c r="G41" s="1"/>
      <c r="H41" s="3" t="s">
        <v>84</v>
      </c>
      <c r="I41" s="1"/>
      <c r="J41" s="1"/>
      <c r="K41" s="1"/>
      <c r="L41" s="1"/>
      <c r="M41" s="1"/>
      <c r="N41" s="1"/>
      <c r="O41" s="1"/>
      <c r="P41" s="1"/>
    </row>
    <row r="42" spans="2:16" s="2" customFormat="1" ht="32.25" customHeight="1" thickBot="1" x14ac:dyDescent="0.35">
      <c r="B42" s="474" t="s">
        <v>85</v>
      </c>
      <c r="C42" s="481"/>
      <c r="D42" s="37"/>
      <c r="E42" s="35"/>
      <c r="G42" s="1"/>
      <c r="H42" s="3" t="s">
        <v>86</v>
      </c>
      <c r="I42" s="1"/>
      <c r="J42" s="1"/>
      <c r="K42" s="1"/>
      <c r="L42" s="1"/>
      <c r="M42" s="1"/>
      <c r="N42" s="1"/>
      <c r="O42" s="1"/>
      <c r="P42" s="1"/>
    </row>
    <row r="43" spans="2:16" s="2" customFormat="1" ht="17.25" customHeight="1" thickBot="1" x14ac:dyDescent="0.35">
      <c r="B43" s="474"/>
      <c r="C43" s="481"/>
      <c r="D43" s="14"/>
      <c r="E43" s="35"/>
      <c r="G43" s="1"/>
      <c r="H43" s="3" t="s">
        <v>87</v>
      </c>
      <c r="I43" s="1"/>
      <c r="J43" s="1"/>
      <c r="K43" s="1"/>
      <c r="L43" s="1"/>
      <c r="M43" s="1"/>
      <c r="N43" s="1"/>
      <c r="O43" s="1"/>
      <c r="P43" s="1"/>
    </row>
    <row r="44" spans="2:16" s="2" customFormat="1" x14ac:dyDescent="0.3">
      <c r="B44" s="126"/>
      <c r="C44" s="73"/>
      <c r="D44" s="37"/>
      <c r="E44" s="35"/>
      <c r="F44" s="4"/>
      <c r="G44" s="1"/>
      <c r="H44" s="3" t="s">
        <v>88</v>
      </c>
      <c r="I44" s="1"/>
      <c r="J44" s="1"/>
      <c r="K44" s="1"/>
      <c r="L44" s="1"/>
      <c r="M44" s="1"/>
      <c r="N44" s="1"/>
      <c r="O44" s="1"/>
      <c r="P44" s="1"/>
    </row>
    <row r="45" spans="2:16" s="2" customFormat="1" x14ac:dyDescent="0.3">
      <c r="B45" s="126"/>
      <c r="C45" s="338" t="s">
        <v>89</v>
      </c>
      <c r="D45" s="37"/>
      <c r="E45" s="35"/>
      <c r="G45" s="1"/>
      <c r="H45" s="3" t="s">
        <v>90</v>
      </c>
      <c r="I45" s="1"/>
      <c r="J45" s="1"/>
      <c r="K45" s="1"/>
      <c r="L45" s="1"/>
      <c r="M45" s="1"/>
      <c r="N45" s="1"/>
      <c r="O45" s="1"/>
      <c r="P45" s="1"/>
    </row>
    <row r="46" spans="2:16" s="2" customFormat="1" ht="31.5" customHeight="1" thickBot="1" x14ac:dyDescent="0.35">
      <c r="B46" s="470" t="s">
        <v>91</v>
      </c>
      <c r="C46" s="471"/>
      <c r="D46" s="37"/>
      <c r="E46" s="35"/>
      <c r="G46" s="1"/>
      <c r="H46" s="3" t="s">
        <v>92</v>
      </c>
      <c r="I46" s="1"/>
      <c r="J46" s="1"/>
      <c r="K46" s="1"/>
      <c r="L46" s="1"/>
      <c r="M46" s="1"/>
      <c r="N46" s="1"/>
      <c r="O46" s="1"/>
      <c r="P46" s="1"/>
    </row>
    <row r="47" spans="2:16" s="2" customFormat="1" x14ac:dyDescent="0.3">
      <c r="B47" s="126"/>
      <c r="C47" s="73" t="s">
        <v>93</v>
      </c>
      <c r="D47" s="15" t="s">
        <v>94</v>
      </c>
      <c r="E47" s="35"/>
      <c r="G47" s="1"/>
      <c r="H47" s="3" t="s">
        <v>95</v>
      </c>
      <c r="I47" s="1"/>
      <c r="J47" s="1"/>
      <c r="K47" s="1"/>
      <c r="L47" s="1"/>
      <c r="M47" s="1"/>
      <c r="N47" s="1"/>
      <c r="O47" s="1"/>
      <c r="P47" s="1"/>
    </row>
    <row r="48" spans="2:16" s="2" customFormat="1" ht="14.5" x14ac:dyDescent="0.35">
      <c r="B48" s="126"/>
      <c r="C48" s="73" t="s">
        <v>96</v>
      </c>
      <c r="D48" s="378" t="s">
        <v>97</v>
      </c>
      <c r="E48" s="35"/>
      <c r="G48" s="1"/>
      <c r="H48" s="3" t="s">
        <v>98</v>
      </c>
      <c r="I48" s="1"/>
      <c r="J48" s="1"/>
      <c r="K48" s="1"/>
      <c r="L48" s="1"/>
      <c r="M48" s="1"/>
      <c r="N48" s="1"/>
      <c r="O48" s="1"/>
      <c r="P48" s="1"/>
    </row>
    <row r="49" spans="1:16" s="2" customFormat="1" ht="14.5" thickBot="1" x14ac:dyDescent="0.35">
      <c r="B49" s="126"/>
      <c r="C49" s="73" t="s">
        <v>99</v>
      </c>
      <c r="D49" s="16">
        <v>44531</v>
      </c>
      <c r="E49" s="35"/>
      <c r="G49" s="1"/>
      <c r="H49" s="3" t="s">
        <v>100</v>
      </c>
      <c r="I49" s="1"/>
      <c r="J49" s="1"/>
      <c r="K49" s="1"/>
      <c r="L49" s="1"/>
      <c r="M49" s="1"/>
      <c r="N49" s="1"/>
      <c r="O49" s="1"/>
      <c r="P49" s="1"/>
    </row>
    <row r="50" spans="1:16" s="2" customFormat="1" ht="3.65" customHeight="1" x14ac:dyDescent="0.3">
      <c r="B50" s="126"/>
      <c r="C50" s="73"/>
      <c r="D50" s="330"/>
      <c r="E50" s="35"/>
      <c r="G50" s="1"/>
      <c r="H50" s="3"/>
      <c r="I50" s="1"/>
      <c r="J50" s="1"/>
      <c r="K50" s="1"/>
      <c r="L50" s="1"/>
      <c r="M50" s="1"/>
      <c r="N50" s="1"/>
      <c r="O50" s="1"/>
      <c r="P50" s="1"/>
    </row>
    <row r="51" spans="1:16" s="2" customFormat="1" ht="27.65" customHeight="1" x14ac:dyDescent="0.3">
      <c r="B51" s="470" t="s">
        <v>101</v>
      </c>
      <c r="C51" s="471"/>
      <c r="D51" s="330"/>
      <c r="E51" s="35"/>
      <c r="G51" s="1"/>
      <c r="H51" s="3"/>
      <c r="I51" s="1"/>
      <c r="J51" s="1"/>
      <c r="K51" s="1"/>
      <c r="L51" s="1"/>
      <c r="M51" s="1"/>
      <c r="N51" s="1"/>
      <c r="O51" s="1"/>
      <c r="P51" s="1"/>
    </row>
    <row r="52" spans="1:16" s="2" customFormat="1" ht="15" customHeight="1" thickBot="1" x14ac:dyDescent="0.35">
      <c r="B52" s="470"/>
      <c r="C52" s="471"/>
      <c r="D52" s="37"/>
      <c r="E52" s="35"/>
      <c r="G52" s="1"/>
      <c r="H52" s="3" t="s">
        <v>102</v>
      </c>
      <c r="I52" s="1"/>
      <c r="J52" s="1"/>
      <c r="K52" s="1"/>
      <c r="L52" s="1"/>
      <c r="M52" s="1"/>
      <c r="N52" s="1"/>
      <c r="O52" s="1"/>
      <c r="P52" s="1"/>
    </row>
    <row r="53" spans="1:16" s="2" customFormat="1" x14ac:dyDescent="0.3">
      <c r="B53" s="126"/>
      <c r="C53" s="73" t="s">
        <v>93</v>
      </c>
      <c r="D53" s="15" t="s">
        <v>103</v>
      </c>
      <c r="E53" s="35"/>
      <c r="G53" s="1"/>
      <c r="H53" s="3" t="s">
        <v>104</v>
      </c>
      <c r="I53" s="1"/>
      <c r="J53" s="1"/>
      <c r="K53" s="1"/>
      <c r="L53" s="1"/>
      <c r="M53" s="1"/>
      <c r="N53" s="1"/>
      <c r="O53" s="1"/>
      <c r="P53" s="1"/>
    </row>
    <row r="54" spans="1:16" s="2" customFormat="1" ht="14.5" x14ac:dyDescent="0.35">
      <c r="B54" s="126"/>
      <c r="C54" s="73" t="s">
        <v>96</v>
      </c>
      <c r="D54" s="378" t="s">
        <v>105</v>
      </c>
      <c r="E54" s="35"/>
      <c r="G54" s="1"/>
      <c r="H54" s="3" t="s">
        <v>106</v>
      </c>
      <c r="I54" s="1"/>
      <c r="J54" s="1"/>
      <c r="K54" s="1"/>
      <c r="L54" s="1"/>
      <c r="M54" s="1"/>
      <c r="N54" s="1"/>
      <c r="O54" s="1"/>
      <c r="P54" s="1"/>
    </row>
    <row r="55" spans="1:16" s="2" customFormat="1" ht="14.5" thickBot="1" x14ac:dyDescent="0.35">
      <c r="B55" s="126"/>
      <c r="C55" s="73" t="s">
        <v>99</v>
      </c>
      <c r="D55" s="16">
        <v>44180</v>
      </c>
      <c r="E55" s="35"/>
      <c r="G55" s="1"/>
      <c r="H55" s="3" t="s">
        <v>107</v>
      </c>
      <c r="I55" s="1"/>
      <c r="J55" s="1"/>
      <c r="K55" s="1"/>
      <c r="L55" s="1"/>
      <c r="M55" s="1"/>
      <c r="N55" s="1"/>
      <c r="O55" s="1"/>
      <c r="P55" s="1"/>
    </row>
    <row r="56" spans="1:16" s="2" customFormat="1" ht="14.5" thickBot="1" x14ac:dyDescent="0.35">
      <c r="B56" s="126"/>
      <c r="C56" s="69" t="s">
        <v>108</v>
      </c>
      <c r="D56" s="37"/>
      <c r="E56" s="35"/>
      <c r="G56" s="1"/>
      <c r="H56" s="3" t="s">
        <v>109</v>
      </c>
      <c r="I56" s="1"/>
      <c r="J56" s="1"/>
      <c r="K56" s="1"/>
      <c r="L56" s="1"/>
      <c r="M56" s="1"/>
      <c r="N56" s="1"/>
      <c r="O56" s="1"/>
      <c r="P56" s="1"/>
    </row>
    <row r="57" spans="1:16" s="2" customFormat="1" x14ac:dyDescent="0.3">
      <c r="B57" s="126"/>
      <c r="C57" s="73" t="s">
        <v>93</v>
      </c>
      <c r="D57" s="15" t="s">
        <v>110</v>
      </c>
      <c r="E57" s="35"/>
      <c r="G57" s="1"/>
      <c r="H57" s="3" t="s">
        <v>111</v>
      </c>
      <c r="I57" s="1"/>
      <c r="J57" s="1"/>
      <c r="K57" s="1"/>
      <c r="L57" s="1"/>
      <c r="M57" s="1"/>
      <c r="N57" s="1"/>
      <c r="O57" s="1"/>
      <c r="P57" s="1"/>
    </row>
    <row r="58" spans="1:16" s="2" customFormat="1" ht="14.5" x14ac:dyDescent="0.35">
      <c r="B58" s="126"/>
      <c r="C58" s="73" t="s">
        <v>96</v>
      </c>
      <c r="D58" s="378" t="s">
        <v>112</v>
      </c>
      <c r="E58" s="35"/>
      <c r="G58" s="1"/>
      <c r="H58" s="3" t="s">
        <v>113</v>
      </c>
      <c r="I58" s="1"/>
      <c r="J58" s="1"/>
      <c r="K58" s="1"/>
      <c r="L58" s="1"/>
      <c r="M58" s="1"/>
      <c r="N58" s="1"/>
      <c r="O58" s="1"/>
      <c r="P58" s="1"/>
    </row>
    <row r="59" spans="1:16" ht="14.5" thickBot="1" x14ac:dyDescent="0.35">
      <c r="A59" s="2"/>
      <c r="B59" s="126"/>
      <c r="C59" s="73" t="s">
        <v>99</v>
      </c>
      <c r="D59" s="16">
        <v>44180</v>
      </c>
      <c r="E59" s="35"/>
      <c r="H59" s="3" t="s">
        <v>114</v>
      </c>
    </row>
    <row r="60" spans="1:16" ht="14.5" thickBot="1" x14ac:dyDescent="0.35">
      <c r="B60" s="126"/>
      <c r="C60" s="69" t="s">
        <v>115</v>
      </c>
      <c r="D60" s="37"/>
      <c r="E60" s="35"/>
      <c r="H60" s="3" t="s">
        <v>116</v>
      </c>
    </row>
    <row r="61" spans="1:16" x14ac:dyDescent="0.3">
      <c r="B61" s="126"/>
      <c r="C61" s="73" t="s">
        <v>93</v>
      </c>
      <c r="D61" s="15" t="s">
        <v>117</v>
      </c>
      <c r="E61" s="35"/>
      <c r="H61" s="3" t="s">
        <v>118</v>
      </c>
    </row>
    <row r="62" spans="1:16" ht="14.5" x14ac:dyDescent="0.35">
      <c r="B62" s="126"/>
      <c r="C62" s="73" t="s">
        <v>96</v>
      </c>
      <c r="D62" s="378" t="s">
        <v>119</v>
      </c>
      <c r="E62" s="35"/>
      <c r="H62" s="3" t="s">
        <v>120</v>
      </c>
    </row>
    <row r="63" spans="1:16" ht="14.5" thickBot="1" x14ac:dyDescent="0.35">
      <c r="B63" s="126"/>
      <c r="C63" s="73" t="s">
        <v>99</v>
      </c>
      <c r="D63" s="16">
        <v>44426</v>
      </c>
      <c r="E63" s="35"/>
      <c r="H63" s="3" t="s">
        <v>121</v>
      </c>
    </row>
    <row r="64" spans="1:16" ht="14.5" thickBot="1" x14ac:dyDescent="0.35">
      <c r="B64" s="126"/>
      <c r="C64" s="69" t="s">
        <v>115</v>
      </c>
      <c r="D64" s="37"/>
      <c r="E64" s="35"/>
      <c r="H64" s="3" t="s">
        <v>122</v>
      </c>
    </row>
    <row r="65" spans="2:8" x14ac:dyDescent="0.3">
      <c r="B65" s="126"/>
      <c r="C65" s="73" t="s">
        <v>93</v>
      </c>
      <c r="D65" s="15"/>
      <c r="E65" s="35"/>
      <c r="H65" s="3" t="s">
        <v>123</v>
      </c>
    </row>
    <row r="66" spans="2:8" x14ac:dyDescent="0.3">
      <c r="B66" s="126"/>
      <c r="C66" s="73" t="s">
        <v>96</v>
      </c>
      <c r="D66" s="13"/>
      <c r="E66" s="35"/>
      <c r="H66" s="3" t="s">
        <v>124</v>
      </c>
    </row>
    <row r="67" spans="2:8" ht="14.5" thickBot="1" x14ac:dyDescent="0.35">
      <c r="B67" s="126"/>
      <c r="C67" s="73" t="s">
        <v>99</v>
      </c>
      <c r="D67" s="16"/>
      <c r="E67" s="35"/>
      <c r="H67" s="3" t="s">
        <v>125</v>
      </c>
    </row>
    <row r="68" spans="2:8" ht="14.5" thickBot="1" x14ac:dyDescent="0.35">
      <c r="B68" s="126"/>
      <c r="C68" s="69" t="s">
        <v>115</v>
      </c>
      <c r="D68" s="37"/>
      <c r="E68" s="35"/>
      <c r="H68" s="3" t="s">
        <v>126</v>
      </c>
    </row>
    <row r="69" spans="2:8" x14ac:dyDescent="0.3">
      <c r="B69" s="126"/>
      <c r="C69" s="73" t="s">
        <v>93</v>
      </c>
      <c r="D69" s="15"/>
      <c r="E69" s="35"/>
      <c r="H69" s="3" t="s">
        <v>127</v>
      </c>
    </row>
    <row r="70" spans="2:8" x14ac:dyDescent="0.3">
      <c r="B70" s="126"/>
      <c r="C70" s="73" t="s">
        <v>96</v>
      </c>
      <c r="D70" s="13"/>
      <c r="E70" s="35"/>
      <c r="H70" s="3" t="s">
        <v>128</v>
      </c>
    </row>
    <row r="71" spans="2:8" ht="14.5" thickBot="1" x14ac:dyDescent="0.35">
      <c r="B71" s="126"/>
      <c r="C71" s="73" t="s">
        <v>99</v>
      </c>
      <c r="D71" s="16"/>
      <c r="E71" s="35"/>
      <c r="H71" s="3" t="s">
        <v>129</v>
      </c>
    </row>
    <row r="72" spans="2:8" ht="14.5" thickBot="1" x14ac:dyDescent="0.35">
      <c r="B72" s="130"/>
      <c r="C72" s="131"/>
      <c r="D72" s="74"/>
      <c r="E72" s="47"/>
      <c r="H72" s="3" t="s">
        <v>130</v>
      </c>
    </row>
    <row r="73" spans="2:8" x14ac:dyDescent="0.3">
      <c r="H73" s="3" t="s">
        <v>131</v>
      </c>
    </row>
    <row r="74" spans="2:8" ht="14.9" customHeight="1" x14ac:dyDescent="0.3">
      <c r="H74" s="3" t="s">
        <v>132</v>
      </c>
    </row>
    <row r="75" spans="2:8" x14ac:dyDescent="0.3">
      <c r="H75" s="3" t="s">
        <v>133</v>
      </c>
    </row>
    <row r="76" spans="2:8" ht="14.15" customHeight="1" x14ac:dyDescent="0.3">
      <c r="H76" s="3" t="s">
        <v>134</v>
      </c>
    </row>
    <row r="77" spans="2:8" x14ac:dyDescent="0.3">
      <c r="H77" s="3" t="s">
        <v>135</v>
      </c>
    </row>
    <row r="78" spans="2:8" x14ac:dyDescent="0.3">
      <c r="H78" s="3" t="s">
        <v>136</v>
      </c>
    </row>
    <row r="79" spans="2:8" ht="14.15" customHeight="1" x14ac:dyDescent="0.3">
      <c r="H79" s="3" t="s">
        <v>137</v>
      </c>
    </row>
    <row r="80" spans="2:8" x14ac:dyDescent="0.3">
      <c r="H80" s="3" t="s">
        <v>138</v>
      </c>
    </row>
    <row r="81" spans="8:8" x14ac:dyDescent="0.3">
      <c r="H81" s="3" t="s">
        <v>139</v>
      </c>
    </row>
    <row r="82" spans="8:8" x14ac:dyDescent="0.3">
      <c r="H82" s="3" t="s">
        <v>140</v>
      </c>
    </row>
    <row r="83" spans="8:8" x14ac:dyDescent="0.3">
      <c r="H83" s="3" t="s">
        <v>141</v>
      </c>
    </row>
    <row r="84" spans="8:8" x14ac:dyDescent="0.3">
      <c r="H84" s="3" t="s">
        <v>142</v>
      </c>
    </row>
    <row r="85" spans="8:8" x14ac:dyDescent="0.3">
      <c r="H85" s="3" t="s">
        <v>143</v>
      </c>
    </row>
    <row r="86" spans="8:8" x14ac:dyDescent="0.3">
      <c r="H86" s="3" t="s">
        <v>144</v>
      </c>
    </row>
    <row r="87" spans="8:8" x14ac:dyDescent="0.3">
      <c r="H87" s="3" t="s">
        <v>145</v>
      </c>
    </row>
    <row r="88" spans="8:8" x14ac:dyDescent="0.3">
      <c r="H88" s="3" t="s">
        <v>146</v>
      </c>
    </row>
    <row r="89" spans="8:8" x14ac:dyDescent="0.3">
      <c r="H89" s="3" t="s">
        <v>147</v>
      </c>
    </row>
    <row r="90" spans="8:8" x14ac:dyDescent="0.3">
      <c r="H90" s="3" t="s">
        <v>148</v>
      </c>
    </row>
    <row r="91" spans="8:8" x14ac:dyDescent="0.3">
      <c r="H91" s="3" t="s">
        <v>149</v>
      </c>
    </row>
    <row r="92" spans="8:8" x14ac:dyDescent="0.3">
      <c r="H92" s="3" t="s">
        <v>150</v>
      </c>
    </row>
    <row r="93" spans="8:8" x14ac:dyDescent="0.3">
      <c r="H93" s="3" t="s">
        <v>151</v>
      </c>
    </row>
    <row r="94" spans="8:8" x14ac:dyDescent="0.3">
      <c r="H94" s="3" t="s">
        <v>152</v>
      </c>
    </row>
    <row r="95" spans="8:8" x14ac:dyDescent="0.3">
      <c r="H95" s="3" t="s">
        <v>153</v>
      </c>
    </row>
    <row r="96" spans="8:8" x14ac:dyDescent="0.3">
      <c r="H96" s="3" t="s">
        <v>154</v>
      </c>
    </row>
    <row r="97" spans="8:8" x14ac:dyDescent="0.3">
      <c r="H97" s="3" t="s">
        <v>155</v>
      </c>
    </row>
    <row r="98" spans="8:8" x14ac:dyDescent="0.3">
      <c r="H98" s="3" t="s">
        <v>156</v>
      </c>
    </row>
    <row r="99" spans="8:8" x14ac:dyDescent="0.3">
      <c r="H99" s="3" t="s">
        <v>157</v>
      </c>
    </row>
    <row r="100" spans="8:8" x14ac:dyDescent="0.3">
      <c r="H100" s="3" t="s">
        <v>158</v>
      </c>
    </row>
    <row r="101" spans="8:8" x14ac:dyDescent="0.3">
      <c r="H101" s="3" t="s">
        <v>159</v>
      </c>
    </row>
    <row r="102" spans="8:8" x14ac:dyDescent="0.3">
      <c r="H102" s="3" t="s">
        <v>160</v>
      </c>
    </row>
    <row r="103" spans="8:8" x14ac:dyDescent="0.3">
      <c r="H103" s="3" t="s">
        <v>161</v>
      </c>
    </row>
    <row r="104" spans="8:8" x14ac:dyDescent="0.3">
      <c r="H104" s="3" t="s">
        <v>162</v>
      </c>
    </row>
    <row r="105" spans="8:8" x14ac:dyDescent="0.3">
      <c r="H105" s="3" t="s">
        <v>163</v>
      </c>
    </row>
    <row r="106" spans="8:8" x14ac:dyDescent="0.3">
      <c r="H106" s="3" t="s">
        <v>164</v>
      </c>
    </row>
    <row r="107" spans="8:8" x14ac:dyDescent="0.3">
      <c r="H107" s="3" t="s">
        <v>165</v>
      </c>
    </row>
    <row r="108" spans="8:8" x14ac:dyDescent="0.3">
      <c r="H108" s="3" t="s">
        <v>166</v>
      </c>
    </row>
    <row r="109" spans="8:8" x14ac:dyDescent="0.3">
      <c r="H109" s="3" t="s">
        <v>167</v>
      </c>
    </row>
    <row r="110" spans="8:8" x14ac:dyDescent="0.3">
      <c r="H110" s="3" t="s">
        <v>168</v>
      </c>
    </row>
    <row r="111" spans="8:8" x14ac:dyDescent="0.3">
      <c r="H111" s="3" t="s">
        <v>169</v>
      </c>
    </row>
    <row r="112" spans="8:8" x14ac:dyDescent="0.3">
      <c r="H112" s="3" t="s">
        <v>170</v>
      </c>
    </row>
    <row r="113" spans="8:8" x14ac:dyDescent="0.3">
      <c r="H113" s="3" t="s">
        <v>171</v>
      </c>
    </row>
    <row r="114" spans="8:8" x14ac:dyDescent="0.3">
      <c r="H114" s="3" t="s">
        <v>172</v>
      </c>
    </row>
    <row r="115" spans="8:8" x14ac:dyDescent="0.3">
      <c r="H115" s="3" t="s">
        <v>173</v>
      </c>
    </row>
    <row r="116" spans="8:8" x14ac:dyDescent="0.3">
      <c r="H116" s="3" t="s">
        <v>174</v>
      </c>
    </row>
    <row r="117" spans="8:8" x14ac:dyDescent="0.3">
      <c r="H117" s="3" t="s">
        <v>175</v>
      </c>
    </row>
    <row r="118" spans="8:8" x14ac:dyDescent="0.3">
      <c r="H118" s="3" t="s">
        <v>176</v>
      </c>
    </row>
    <row r="119" spans="8:8" x14ac:dyDescent="0.3">
      <c r="H119" s="3" t="s">
        <v>177</v>
      </c>
    </row>
    <row r="120" spans="8:8" x14ac:dyDescent="0.3">
      <c r="H120" s="3" t="s">
        <v>178</v>
      </c>
    </row>
    <row r="121" spans="8:8" x14ac:dyDescent="0.3">
      <c r="H121" s="3" t="s">
        <v>179</v>
      </c>
    </row>
    <row r="122" spans="8:8" x14ac:dyDescent="0.3">
      <c r="H122" s="3" t="s">
        <v>180</v>
      </c>
    </row>
    <row r="123" spans="8:8" x14ac:dyDescent="0.3">
      <c r="H123" s="3" t="s">
        <v>181</v>
      </c>
    </row>
    <row r="124" spans="8:8" x14ac:dyDescent="0.3">
      <c r="H124" s="3" t="s">
        <v>182</v>
      </c>
    </row>
    <row r="125" spans="8:8" x14ac:dyDescent="0.3">
      <c r="H125" s="3" t="s">
        <v>183</v>
      </c>
    </row>
    <row r="126" spans="8:8" x14ac:dyDescent="0.3">
      <c r="H126" s="3" t="s">
        <v>184</v>
      </c>
    </row>
    <row r="127" spans="8:8" x14ac:dyDescent="0.3">
      <c r="H127" s="3" t="s">
        <v>185</v>
      </c>
    </row>
    <row r="128" spans="8:8" x14ac:dyDescent="0.3">
      <c r="H128" s="3" t="s">
        <v>186</v>
      </c>
    </row>
    <row r="129" spans="8:8" x14ac:dyDescent="0.3">
      <c r="H129" s="3" t="s">
        <v>187</v>
      </c>
    </row>
    <row r="130" spans="8:8" x14ac:dyDescent="0.3">
      <c r="H130" s="3" t="s">
        <v>188</v>
      </c>
    </row>
    <row r="131" spans="8:8" x14ac:dyDescent="0.3">
      <c r="H131" s="3" t="s">
        <v>189</v>
      </c>
    </row>
    <row r="132" spans="8:8" x14ac:dyDescent="0.3">
      <c r="H132" s="3" t="s">
        <v>190</v>
      </c>
    </row>
    <row r="133" spans="8:8" x14ac:dyDescent="0.3">
      <c r="H133" s="3" t="s">
        <v>191</v>
      </c>
    </row>
    <row r="134" spans="8:8" x14ac:dyDescent="0.3">
      <c r="H134" s="3" t="s">
        <v>192</v>
      </c>
    </row>
    <row r="135" spans="8:8" x14ac:dyDescent="0.3">
      <c r="H135" s="3" t="s">
        <v>193</v>
      </c>
    </row>
    <row r="136" spans="8:8" x14ac:dyDescent="0.3">
      <c r="H136" s="3" t="s">
        <v>194</v>
      </c>
    </row>
    <row r="137" spans="8:8" x14ac:dyDescent="0.3">
      <c r="H137" s="3" t="s">
        <v>195</v>
      </c>
    </row>
    <row r="138" spans="8:8" x14ac:dyDescent="0.3">
      <c r="H138" s="3" t="s">
        <v>196</v>
      </c>
    </row>
    <row r="139" spans="8:8" x14ac:dyDescent="0.3">
      <c r="H139" s="3" t="s">
        <v>197</v>
      </c>
    </row>
    <row r="140" spans="8:8" x14ac:dyDescent="0.3">
      <c r="H140" s="3" t="s">
        <v>198</v>
      </c>
    </row>
    <row r="141" spans="8:8" x14ac:dyDescent="0.3">
      <c r="H141" s="3" t="s">
        <v>199</v>
      </c>
    </row>
    <row r="142" spans="8:8" x14ac:dyDescent="0.3">
      <c r="H142" s="3" t="s">
        <v>200</v>
      </c>
    </row>
    <row r="143" spans="8:8" x14ac:dyDescent="0.3">
      <c r="H143" s="3" t="s">
        <v>201</v>
      </c>
    </row>
    <row r="144" spans="8:8" x14ac:dyDescent="0.3">
      <c r="H144" s="3" t="s">
        <v>202</v>
      </c>
    </row>
    <row r="145" spans="8:8" x14ac:dyDescent="0.3">
      <c r="H145" s="3" t="s">
        <v>203</v>
      </c>
    </row>
    <row r="146" spans="8:8" x14ac:dyDescent="0.3">
      <c r="H146" s="3" t="s">
        <v>204</v>
      </c>
    </row>
    <row r="147" spans="8:8" x14ac:dyDescent="0.3">
      <c r="H147" s="3" t="s">
        <v>205</v>
      </c>
    </row>
    <row r="148" spans="8:8" x14ac:dyDescent="0.3">
      <c r="H148" s="3" t="s">
        <v>206</v>
      </c>
    </row>
    <row r="149" spans="8:8" x14ac:dyDescent="0.3">
      <c r="H149" s="3" t="s">
        <v>207</v>
      </c>
    </row>
    <row r="150" spans="8:8" x14ac:dyDescent="0.3">
      <c r="H150" s="3" t="s">
        <v>208</v>
      </c>
    </row>
    <row r="151" spans="8:8" x14ac:dyDescent="0.3">
      <c r="H151" s="3" t="s">
        <v>209</v>
      </c>
    </row>
    <row r="152" spans="8:8" x14ac:dyDescent="0.3">
      <c r="H152" s="3" t="s">
        <v>210</v>
      </c>
    </row>
    <row r="153" spans="8:8" x14ac:dyDescent="0.3">
      <c r="H153" s="3" t="s">
        <v>211</v>
      </c>
    </row>
    <row r="154" spans="8:8" x14ac:dyDescent="0.3">
      <c r="H154" s="3" t="s">
        <v>212</v>
      </c>
    </row>
    <row r="155" spans="8:8" x14ac:dyDescent="0.3">
      <c r="H155" s="3" t="s">
        <v>213</v>
      </c>
    </row>
    <row r="156" spans="8:8" x14ac:dyDescent="0.3">
      <c r="H156" s="3" t="s">
        <v>214</v>
      </c>
    </row>
    <row r="157" spans="8:8" x14ac:dyDescent="0.3">
      <c r="H157" s="3" t="s">
        <v>215</v>
      </c>
    </row>
    <row r="158" spans="8:8" x14ac:dyDescent="0.3">
      <c r="H158" s="3" t="s">
        <v>216</v>
      </c>
    </row>
    <row r="159" spans="8:8" x14ac:dyDescent="0.3">
      <c r="H159" s="3" t="s">
        <v>217</v>
      </c>
    </row>
    <row r="160" spans="8:8" x14ac:dyDescent="0.3">
      <c r="H160" s="3" t="s">
        <v>218</v>
      </c>
    </row>
    <row r="161" spans="8:8" x14ac:dyDescent="0.3">
      <c r="H161" s="3" t="s">
        <v>219</v>
      </c>
    </row>
    <row r="162" spans="8:8" x14ac:dyDescent="0.3">
      <c r="H162" s="3" t="s">
        <v>220</v>
      </c>
    </row>
    <row r="163" spans="8:8" x14ac:dyDescent="0.3">
      <c r="H163" s="3" t="s">
        <v>221</v>
      </c>
    </row>
    <row r="164" spans="8:8" x14ac:dyDescent="0.3">
      <c r="H164" s="3" t="s">
        <v>222</v>
      </c>
    </row>
    <row r="165" spans="8:8" x14ac:dyDescent="0.3">
      <c r="H165" s="3" t="s">
        <v>223</v>
      </c>
    </row>
    <row r="166" spans="8:8" x14ac:dyDescent="0.3">
      <c r="H166" s="3" t="s">
        <v>224</v>
      </c>
    </row>
    <row r="167" spans="8:8" x14ac:dyDescent="0.3">
      <c r="H167" s="3" t="s">
        <v>225</v>
      </c>
    </row>
    <row r="168" spans="8:8" x14ac:dyDescent="0.3">
      <c r="H168" s="3" t="s">
        <v>226</v>
      </c>
    </row>
    <row r="169" spans="8:8" x14ac:dyDescent="0.3">
      <c r="H169" s="3" t="s">
        <v>227</v>
      </c>
    </row>
    <row r="170" spans="8:8" x14ac:dyDescent="0.3">
      <c r="H170" s="3" t="s">
        <v>228</v>
      </c>
    </row>
    <row r="171" spans="8:8" x14ac:dyDescent="0.3">
      <c r="H171" s="3" t="s">
        <v>229</v>
      </c>
    </row>
    <row r="172" spans="8:8" x14ac:dyDescent="0.3">
      <c r="H172" s="3" t="s">
        <v>230</v>
      </c>
    </row>
    <row r="173" spans="8:8" x14ac:dyDescent="0.3">
      <c r="H173" s="3" t="s">
        <v>231</v>
      </c>
    </row>
    <row r="174" spans="8:8" x14ac:dyDescent="0.3">
      <c r="H174" s="3" t="s">
        <v>232</v>
      </c>
    </row>
    <row r="175" spans="8:8" x14ac:dyDescent="0.3">
      <c r="H175" s="3" t="s">
        <v>233</v>
      </c>
    </row>
    <row r="176" spans="8:8" x14ac:dyDescent="0.3">
      <c r="H176" s="3" t="s">
        <v>234</v>
      </c>
    </row>
    <row r="177" spans="8:8" x14ac:dyDescent="0.3">
      <c r="H177" s="3" t="s">
        <v>235</v>
      </c>
    </row>
    <row r="178" spans="8:8" x14ac:dyDescent="0.3">
      <c r="H178" s="3" t="s">
        <v>236</v>
      </c>
    </row>
    <row r="179" spans="8:8" x14ac:dyDescent="0.3">
      <c r="H179" s="3" t="s">
        <v>237</v>
      </c>
    </row>
    <row r="180" spans="8:8" x14ac:dyDescent="0.3">
      <c r="H180" s="3" t="s">
        <v>238</v>
      </c>
    </row>
    <row r="181" spans="8:8" x14ac:dyDescent="0.3">
      <c r="H181" s="3" t="s">
        <v>239</v>
      </c>
    </row>
    <row r="182" spans="8:8" x14ac:dyDescent="0.3">
      <c r="H182" s="3" t="s">
        <v>240</v>
      </c>
    </row>
    <row r="183" spans="8:8" x14ac:dyDescent="0.3">
      <c r="H183" s="3" t="s">
        <v>241</v>
      </c>
    </row>
    <row r="184" spans="8:8" x14ac:dyDescent="0.3">
      <c r="H184" s="3" t="s">
        <v>242</v>
      </c>
    </row>
    <row r="185" spans="8:8" x14ac:dyDescent="0.3">
      <c r="H185" s="3" t="s">
        <v>243</v>
      </c>
    </row>
    <row r="186" spans="8:8" x14ac:dyDescent="0.3">
      <c r="H186" s="3" t="s">
        <v>43</v>
      </c>
    </row>
    <row r="187" spans="8:8" x14ac:dyDescent="0.3">
      <c r="H187" s="3" t="s">
        <v>244</v>
      </c>
    </row>
    <row r="188" spans="8:8" x14ac:dyDescent="0.3">
      <c r="H188" s="3" t="s">
        <v>245</v>
      </c>
    </row>
    <row r="189" spans="8:8" x14ac:dyDescent="0.3">
      <c r="H189" s="3" t="s">
        <v>246</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8">
    <dataValidation type="list" allowBlank="1" showInputMessage="1" showErrorMessage="1" sqref="D65546" xr:uid="{00000000-0002-0000-0000-000000000000}">
      <formula1>$P$15:$P$26</formula1>
    </dataValidation>
    <dataValidation type="list" allowBlank="1" showInputMessage="1" showErrorMessage="1" sqref="IV65544" xr:uid="{00000000-0002-0000-0000-000001000000}">
      <formula1>$K$15:$K$19</formula1>
    </dataValidation>
    <dataValidation type="list" allowBlank="1" showInputMessage="1" showErrorMessage="1" sqref="D65545" xr:uid="{00000000-0002-0000-0000-000002000000}">
      <formula1>$O$15:$O$26</formula1>
    </dataValidation>
    <dataValidation type="list" allowBlank="1" showInputMessage="1" showErrorMessage="1" sqref="IV65537 D65537" xr:uid="{00000000-0002-0000-0000-000003000000}">
      <formula1>$I$15:$I$17</formula1>
    </dataValidation>
    <dataValidation type="list" allowBlank="1" showInputMessage="1" showErrorMessage="1" sqref="IV65538:IV65542 D65538:D65542" xr:uid="{00000000-0002-0000-0000-000004000000}">
      <formula1>$H$15:$H$189</formula1>
    </dataValidation>
    <dataValidation type="list" allowBlank="1" showInputMessage="1" showErrorMessage="1" prompt="Please use drop down menu on the right side of the cell " sqref="D34" xr:uid="{00000000-0002-0000-0000-000005000000}">
      <formula1>"Environmental and Social Safeguards, Gender, Monitoring &amp; Evaluation, Budget, Other"</formula1>
    </dataValidation>
    <dataValidation allowBlank="1" showInputMessage="1" showErrorMessage="1" prompt="Please provide a description, world limit = 100" sqref="D35" xr:uid="{00000000-0002-0000-0000-000006000000}"/>
    <dataValidation type="list" allowBlank="1" showInputMessage="1" showErrorMessage="1" prompt="Please use drop down menu on the right side of the cell " sqref="D36" xr:uid="{00000000-0002-0000-0000-000007000000}">
      <formula1>"Condition met and cleared by the AFB Sec, Condition met but clearance pending by AFB Sec, Condition not met"</formula1>
    </dataValidation>
  </dataValidations>
  <hyperlinks>
    <hyperlink ref="D48" r:id="rId1" xr:uid="{00000000-0004-0000-0000-000000000000}"/>
    <hyperlink ref="D54" r:id="rId2" xr:uid="{00000000-0004-0000-0000-000001000000}"/>
    <hyperlink ref="D58" r:id="rId3" xr:uid="{00000000-0004-0000-0000-000002000000}"/>
    <hyperlink ref="D62" r:id="rId4" xr:uid="{00000000-0004-0000-0000-000003000000}"/>
  </hyperlinks>
  <pageMargins left="0.7" right="0.7" top="0.75" bottom="0.75" header="0.3" footer="0.3"/>
  <pageSetup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B1:T338"/>
  <sheetViews>
    <sheetView showGridLines="0" topLeftCell="A19" zoomScale="80" zoomScaleNormal="80" zoomScalePageLayoutView="85" workbookViewId="0">
      <pane xSplit="4" topLeftCell="E1" activePane="topRight" state="frozen"/>
      <selection activeCell="A10" sqref="A10"/>
      <selection pane="topRight" activeCell="I23" sqref="I23"/>
    </sheetView>
  </sheetViews>
  <sheetFormatPr defaultColWidth="8.81640625" defaultRowHeight="14.5" outlineLevelRow="1" x14ac:dyDescent="0.35"/>
  <cols>
    <col min="1" max="1" width="3" customWidth="1"/>
    <col min="2" max="2" width="28.453125" customWidth="1"/>
    <col min="3" max="3" width="50.26953125" customWidth="1"/>
    <col min="4" max="4" width="34.26953125" customWidth="1"/>
    <col min="5" max="5" width="32" customWidth="1"/>
    <col min="6" max="6" width="26.7265625" customWidth="1"/>
    <col min="7" max="7" width="26.453125" bestFit="1" customWidth="1"/>
    <col min="8" max="8" width="30" customWidth="1"/>
    <col min="9" max="9" width="26.1796875" customWidth="1"/>
    <col min="10" max="10" width="25.7265625" customWidth="1"/>
    <col min="11" max="11" width="31" bestFit="1" customWidth="1"/>
    <col min="12" max="12" width="30.26953125" customWidth="1"/>
    <col min="13" max="13" width="27.1796875" bestFit="1" customWidth="1"/>
    <col min="14" max="14" width="25" customWidth="1"/>
    <col min="15" max="15" width="25.7265625" bestFit="1" customWidth="1"/>
    <col min="16" max="16" width="30.26953125" customWidth="1"/>
    <col min="17" max="17" width="27.1796875" bestFit="1" customWidth="1"/>
    <col min="18" max="18" width="24.26953125" customWidth="1"/>
    <col min="19" max="19" width="23.26953125" bestFit="1" customWidth="1"/>
    <col min="20" max="20" width="27.7265625" customWidth="1"/>
  </cols>
  <sheetData>
    <row r="1" spans="2:19" ht="15" thickBot="1" x14ac:dyDescent="0.4"/>
    <row r="2" spans="2:19" ht="26" x14ac:dyDescent="0.35">
      <c r="B2" s="83"/>
      <c r="C2" s="737"/>
      <c r="D2" s="737"/>
      <c r="E2" s="737"/>
      <c r="F2" s="737"/>
      <c r="G2" s="737"/>
      <c r="H2" s="77"/>
      <c r="I2" s="77"/>
      <c r="J2" s="77"/>
      <c r="K2" s="77"/>
      <c r="L2" s="77"/>
      <c r="M2" s="77"/>
      <c r="N2" s="77"/>
      <c r="O2" s="77"/>
      <c r="P2" s="77"/>
      <c r="Q2" s="77"/>
      <c r="R2" s="77"/>
      <c r="S2" s="78"/>
    </row>
    <row r="3" spans="2:19" ht="26" x14ac:dyDescent="0.35">
      <c r="B3" s="84"/>
      <c r="C3" s="744" t="s">
        <v>740</v>
      </c>
      <c r="D3" s="745"/>
      <c r="E3" s="745"/>
      <c r="F3" s="745"/>
      <c r="G3" s="746"/>
      <c r="H3" s="80"/>
      <c r="I3" s="80"/>
      <c r="J3" s="80"/>
      <c r="K3" s="80"/>
      <c r="L3" s="80"/>
      <c r="M3" s="80"/>
      <c r="N3" s="80"/>
      <c r="O3" s="80"/>
      <c r="P3" s="80"/>
      <c r="Q3" s="80"/>
      <c r="R3" s="80"/>
      <c r="S3" s="82"/>
    </row>
    <row r="4" spans="2:19" ht="26" x14ac:dyDescent="0.35">
      <c r="B4" s="84"/>
      <c r="C4" s="85"/>
      <c r="D4" s="85"/>
      <c r="E4" s="85"/>
      <c r="F4" s="85"/>
      <c r="G4" s="85"/>
      <c r="H4" s="80"/>
      <c r="I4" s="80"/>
      <c r="J4" s="80"/>
      <c r="K4" s="80"/>
      <c r="L4" s="80"/>
      <c r="M4" s="80"/>
      <c r="N4" s="80"/>
      <c r="O4" s="80"/>
      <c r="P4" s="80"/>
      <c r="Q4" s="80"/>
      <c r="R4" s="80"/>
      <c r="S4" s="82"/>
    </row>
    <row r="5" spans="2:19" ht="15" thickBot="1" x14ac:dyDescent="0.4">
      <c r="B5" s="79"/>
      <c r="C5" s="80"/>
      <c r="D5" s="80"/>
      <c r="E5" s="80"/>
      <c r="F5" s="80"/>
      <c r="G5" s="80"/>
      <c r="H5" s="80"/>
      <c r="I5" s="80"/>
      <c r="J5" s="80"/>
      <c r="K5" s="80"/>
      <c r="L5" s="80"/>
      <c r="M5" s="80"/>
      <c r="N5" s="80"/>
      <c r="O5" s="80"/>
      <c r="P5" s="80"/>
      <c r="Q5" s="80"/>
      <c r="R5" s="80"/>
      <c r="S5" s="82"/>
    </row>
    <row r="6" spans="2:19" ht="34.5" customHeight="1" thickBot="1" x14ac:dyDescent="0.4">
      <c r="B6" s="738" t="s">
        <v>741</v>
      </c>
      <c r="C6" s="739"/>
      <c r="D6" s="739"/>
      <c r="E6" s="739"/>
      <c r="F6" s="739"/>
      <c r="G6" s="739"/>
      <c r="H6" s="235"/>
      <c r="I6" s="235"/>
      <c r="J6" s="235"/>
      <c r="K6" s="235"/>
      <c r="L6" s="235"/>
      <c r="M6" s="235"/>
      <c r="N6" s="235"/>
      <c r="O6" s="235"/>
      <c r="P6" s="235"/>
      <c r="Q6" s="235"/>
      <c r="R6" s="235"/>
      <c r="S6" s="236"/>
    </row>
    <row r="7" spans="2:19" ht="15.75" customHeight="1" x14ac:dyDescent="0.35">
      <c r="B7" s="740" t="s">
        <v>742</v>
      </c>
      <c r="C7" s="741"/>
      <c r="D7" s="741"/>
      <c r="E7" s="741"/>
      <c r="F7" s="741"/>
      <c r="G7" s="741"/>
      <c r="H7" s="235"/>
      <c r="I7" s="235"/>
      <c r="J7" s="235"/>
      <c r="K7" s="235"/>
      <c r="L7" s="235"/>
      <c r="M7" s="235"/>
      <c r="N7" s="235"/>
      <c r="O7" s="235"/>
      <c r="P7" s="235"/>
      <c r="Q7" s="235"/>
      <c r="R7" s="235"/>
      <c r="S7" s="236"/>
    </row>
    <row r="8" spans="2:19" ht="15.75" customHeight="1" thickBot="1" x14ac:dyDescent="0.4">
      <c r="B8" s="742" t="s">
        <v>743</v>
      </c>
      <c r="C8" s="743"/>
      <c r="D8" s="743"/>
      <c r="E8" s="743"/>
      <c r="F8" s="743"/>
      <c r="G8" s="743"/>
      <c r="H8" s="237"/>
      <c r="I8" s="237"/>
      <c r="J8" s="237"/>
      <c r="K8" s="237"/>
      <c r="L8" s="237"/>
      <c r="M8" s="237"/>
      <c r="N8" s="237"/>
      <c r="O8" s="237"/>
      <c r="P8" s="237"/>
      <c r="Q8" s="237"/>
      <c r="R8" s="237"/>
      <c r="S8" s="238"/>
    </row>
    <row r="10" spans="2:19" ht="21" x14ac:dyDescent="0.5">
      <c r="B10" s="829" t="s">
        <v>744</v>
      </c>
      <c r="C10" s="829"/>
    </row>
    <row r="11" spans="2:19" ht="15" thickBot="1" x14ac:dyDescent="0.4"/>
    <row r="12" spans="2:19" ht="15" customHeight="1" thickBot="1" x14ac:dyDescent="0.4">
      <c r="B12" s="240" t="s">
        <v>745</v>
      </c>
      <c r="C12" s="148" t="s">
        <v>17</v>
      </c>
    </row>
    <row r="13" spans="2:19" ht="15.75" customHeight="1" thickBot="1" x14ac:dyDescent="0.4">
      <c r="B13" s="240" t="s">
        <v>108</v>
      </c>
      <c r="C13" s="148" t="s">
        <v>746</v>
      </c>
    </row>
    <row r="14" spans="2:19" ht="15.75" customHeight="1" thickBot="1" x14ac:dyDescent="0.4">
      <c r="B14" s="240" t="s">
        <v>747</v>
      </c>
      <c r="C14" s="148" t="s">
        <v>748</v>
      </c>
    </row>
    <row r="15" spans="2:19" ht="15.75" customHeight="1" thickBot="1" x14ac:dyDescent="0.4">
      <c r="B15" s="240" t="s">
        <v>749</v>
      </c>
      <c r="C15" s="148" t="s">
        <v>750</v>
      </c>
    </row>
    <row r="16" spans="2:19" ht="15" thickBot="1" x14ac:dyDescent="0.4">
      <c r="B16" s="240" t="s">
        <v>751</v>
      </c>
      <c r="C16" s="148" t="s">
        <v>752</v>
      </c>
    </row>
    <row r="17" spans="2:19" ht="15" thickBot="1" x14ac:dyDescent="0.4">
      <c r="B17" s="240" t="s">
        <v>753</v>
      </c>
      <c r="C17" s="148" t="s">
        <v>754</v>
      </c>
    </row>
    <row r="18" spans="2:19" ht="15" thickBot="1" x14ac:dyDescent="0.4"/>
    <row r="19" spans="2:19" ht="15" thickBot="1" x14ac:dyDescent="0.4">
      <c r="D19" s="769" t="s">
        <v>755</v>
      </c>
      <c r="E19" s="770"/>
      <c r="F19" s="770"/>
      <c r="G19" s="771"/>
      <c r="H19" s="769" t="s">
        <v>756</v>
      </c>
      <c r="I19" s="770"/>
      <c r="J19" s="770"/>
      <c r="K19" s="771"/>
      <c r="L19" s="769" t="s">
        <v>757</v>
      </c>
      <c r="M19" s="770"/>
      <c r="N19" s="770"/>
      <c r="O19" s="771"/>
      <c r="P19" s="769" t="s">
        <v>758</v>
      </c>
      <c r="Q19" s="770"/>
      <c r="R19" s="770"/>
      <c r="S19" s="771"/>
    </row>
    <row r="20" spans="2:19" ht="45" customHeight="1" thickBot="1" x14ac:dyDescent="0.4">
      <c r="B20" s="762" t="s">
        <v>759</v>
      </c>
      <c r="C20" s="830" t="s">
        <v>760</v>
      </c>
      <c r="D20" s="149"/>
      <c r="E20" s="150" t="s">
        <v>761</v>
      </c>
      <c r="F20" s="151" t="s">
        <v>762</v>
      </c>
      <c r="G20" s="152" t="s">
        <v>763</v>
      </c>
      <c r="H20" s="149"/>
      <c r="I20" s="150" t="s">
        <v>761</v>
      </c>
      <c r="J20" s="151" t="s">
        <v>762</v>
      </c>
      <c r="K20" s="152" t="s">
        <v>763</v>
      </c>
      <c r="L20" s="149"/>
      <c r="M20" s="150" t="s">
        <v>761</v>
      </c>
      <c r="N20" s="151" t="s">
        <v>762</v>
      </c>
      <c r="O20" s="152" t="s">
        <v>763</v>
      </c>
      <c r="P20" s="149"/>
      <c r="Q20" s="150" t="s">
        <v>761</v>
      </c>
      <c r="R20" s="151" t="s">
        <v>762</v>
      </c>
      <c r="S20" s="152" t="s">
        <v>763</v>
      </c>
    </row>
    <row r="21" spans="2:19" ht="40.5" customHeight="1" x14ac:dyDescent="0.35">
      <c r="B21" s="791"/>
      <c r="C21" s="831"/>
      <c r="D21" s="153" t="s">
        <v>764</v>
      </c>
      <c r="E21" s="438">
        <v>0</v>
      </c>
      <c r="F21" s="438">
        <v>0</v>
      </c>
      <c r="G21" s="438">
        <v>0</v>
      </c>
      <c r="H21" s="154" t="s">
        <v>764</v>
      </c>
      <c r="I21" s="439">
        <v>92396</v>
      </c>
      <c r="J21" s="440">
        <v>35347</v>
      </c>
      <c r="K21" s="443">
        <v>57049</v>
      </c>
      <c r="L21" s="153" t="s">
        <v>764</v>
      </c>
      <c r="M21" s="155"/>
      <c r="N21" s="156"/>
      <c r="O21" s="157"/>
      <c r="P21" s="153" t="s">
        <v>764</v>
      </c>
      <c r="Q21" s="155"/>
      <c r="R21" s="156"/>
      <c r="S21" s="157"/>
    </row>
    <row r="22" spans="2:19" ht="39.75" customHeight="1" x14ac:dyDescent="0.35">
      <c r="B22" s="791"/>
      <c r="C22" s="831"/>
      <c r="D22" s="158" t="s">
        <v>765</v>
      </c>
      <c r="E22" s="159">
        <v>0</v>
      </c>
      <c r="F22" s="159">
        <v>0</v>
      </c>
      <c r="G22" s="160">
        <v>0</v>
      </c>
      <c r="H22" s="161" t="s">
        <v>765</v>
      </c>
      <c r="I22" s="162">
        <v>0.4</v>
      </c>
      <c r="J22" s="162">
        <v>0.4</v>
      </c>
      <c r="K22" s="163">
        <v>0.4</v>
      </c>
      <c r="L22" s="158" t="s">
        <v>765</v>
      </c>
      <c r="M22" s="162"/>
      <c r="N22" s="162"/>
      <c r="O22" s="163"/>
      <c r="P22" s="158" t="s">
        <v>765</v>
      </c>
      <c r="Q22" s="162"/>
      <c r="R22" s="162"/>
      <c r="S22" s="163"/>
    </row>
    <row r="23" spans="2:19" ht="37.5" customHeight="1" x14ac:dyDescent="0.35">
      <c r="B23" s="763"/>
      <c r="C23" s="832"/>
      <c r="D23" s="158" t="s">
        <v>766</v>
      </c>
      <c r="E23" s="159">
        <v>0</v>
      </c>
      <c r="F23" s="159">
        <v>0</v>
      </c>
      <c r="G23" s="160">
        <v>0</v>
      </c>
      <c r="H23" s="161" t="s">
        <v>766</v>
      </c>
      <c r="I23" s="162"/>
      <c r="J23" s="162"/>
      <c r="K23" s="163"/>
      <c r="L23" s="158" t="s">
        <v>766</v>
      </c>
      <c r="M23" s="162"/>
      <c r="N23" s="162"/>
      <c r="O23" s="163"/>
      <c r="P23" s="158" t="s">
        <v>766</v>
      </c>
      <c r="Q23" s="162"/>
      <c r="R23" s="162"/>
      <c r="S23" s="163"/>
    </row>
    <row r="24" spans="2:19" ht="14.9" customHeight="1" thickBot="1" x14ac:dyDescent="0.4">
      <c r="B24" s="164"/>
      <c r="C24" s="164"/>
      <c r="Q24" s="165"/>
      <c r="R24" s="165"/>
      <c r="S24" s="165"/>
    </row>
    <row r="25" spans="2:19" ht="30" customHeight="1" thickBot="1" x14ac:dyDescent="0.4">
      <c r="B25" s="164"/>
      <c r="C25" s="164"/>
      <c r="D25" s="769" t="s">
        <v>755</v>
      </c>
      <c r="E25" s="770"/>
      <c r="F25" s="770"/>
      <c r="G25" s="771"/>
      <c r="H25" s="769" t="s">
        <v>756</v>
      </c>
      <c r="I25" s="770"/>
      <c r="J25" s="770"/>
      <c r="K25" s="771"/>
      <c r="L25" s="769" t="s">
        <v>757</v>
      </c>
      <c r="M25" s="770"/>
      <c r="N25" s="770"/>
      <c r="O25" s="771"/>
      <c r="P25" s="769" t="s">
        <v>758</v>
      </c>
      <c r="Q25" s="770"/>
      <c r="R25" s="770"/>
      <c r="S25" s="771"/>
    </row>
    <row r="26" spans="2:19" ht="47.25" customHeight="1" x14ac:dyDescent="0.35">
      <c r="B26" s="762" t="s">
        <v>767</v>
      </c>
      <c r="C26" s="762" t="s">
        <v>768</v>
      </c>
      <c r="D26" s="803" t="s">
        <v>769</v>
      </c>
      <c r="E26" s="802"/>
      <c r="F26" s="166" t="s">
        <v>770</v>
      </c>
      <c r="G26" s="167" t="s">
        <v>771</v>
      </c>
      <c r="H26" s="803" t="s">
        <v>769</v>
      </c>
      <c r="I26" s="802"/>
      <c r="J26" s="166" t="s">
        <v>770</v>
      </c>
      <c r="K26" s="167" t="s">
        <v>771</v>
      </c>
      <c r="L26" s="803" t="s">
        <v>769</v>
      </c>
      <c r="M26" s="802"/>
      <c r="N26" s="166" t="s">
        <v>770</v>
      </c>
      <c r="O26" s="167" t="s">
        <v>771</v>
      </c>
      <c r="P26" s="803" t="s">
        <v>769</v>
      </c>
      <c r="Q26" s="802"/>
      <c r="R26" s="166" t="s">
        <v>770</v>
      </c>
      <c r="S26" s="167" t="s">
        <v>771</v>
      </c>
    </row>
    <row r="27" spans="2:19" ht="51" customHeight="1" x14ac:dyDescent="0.35">
      <c r="B27" s="791"/>
      <c r="C27" s="791"/>
      <c r="D27" s="168" t="s">
        <v>764</v>
      </c>
      <c r="E27" s="169"/>
      <c r="F27" s="824" t="s">
        <v>772</v>
      </c>
      <c r="G27" s="826" t="s">
        <v>773</v>
      </c>
      <c r="H27" s="168" t="s">
        <v>764</v>
      </c>
      <c r="I27" s="170"/>
      <c r="J27" s="812"/>
      <c r="K27" s="814"/>
      <c r="L27" s="168" t="s">
        <v>764</v>
      </c>
      <c r="M27" s="170"/>
      <c r="N27" s="812"/>
      <c r="O27" s="814"/>
      <c r="P27" s="168" t="s">
        <v>764</v>
      </c>
      <c r="Q27" s="170"/>
      <c r="R27" s="812"/>
      <c r="S27" s="814"/>
    </row>
    <row r="28" spans="2:19" ht="51" customHeight="1" x14ac:dyDescent="0.35">
      <c r="B28" s="763"/>
      <c r="C28" s="763"/>
      <c r="D28" s="171" t="s">
        <v>774</v>
      </c>
      <c r="E28" s="172"/>
      <c r="F28" s="825"/>
      <c r="G28" s="827"/>
      <c r="H28" s="171" t="s">
        <v>774</v>
      </c>
      <c r="I28" s="173"/>
      <c r="J28" s="813"/>
      <c r="K28" s="815"/>
      <c r="L28" s="171" t="s">
        <v>774</v>
      </c>
      <c r="M28" s="173"/>
      <c r="N28" s="813"/>
      <c r="O28" s="815"/>
      <c r="P28" s="171" t="s">
        <v>774</v>
      </c>
      <c r="Q28" s="173"/>
      <c r="R28" s="813"/>
      <c r="S28" s="815"/>
    </row>
    <row r="29" spans="2:19" ht="45.65" customHeight="1" x14ac:dyDescent="0.35">
      <c r="B29" s="747" t="s">
        <v>775</v>
      </c>
      <c r="C29" s="764" t="s">
        <v>776</v>
      </c>
      <c r="D29" s="174" t="s">
        <v>777</v>
      </c>
      <c r="E29" s="175" t="s">
        <v>753</v>
      </c>
      <c r="F29" s="175" t="s">
        <v>778</v>
      </c>
      <c r="G29" s="176" t="s">
        <v>779</v>
      </c>
      <c r="H29" s="174" t="s">
        <v>777</v>
      </c>
      <c r="I29" s="175" t="s">
        <v>753</v>
      </c>
      <c r="J29" s="175" t="s">
        <v>778</v>
      </c>
      <c r="K29" s="176" t="s">
        <v>779</v>
      </c>
      <c r="L29" s="174" t="s">
        <v>777</v>
      </c>
      <c r="M29" s="175" t="s">
        <v>753</v>
      </c>
      <c r="N29" s="175" t="s">
        <v>778</v>
      </c>
      <c r="O29" s="176" t="s">
        <v>779</v>
      </c>
      <c r="P29" s="174" t="s">
        <v>777</v>
      </c>
      <c r="Q29" s="175" t="s">
        <v>753</v>
      </c>
      <c r="R29" s="175" t="s">
        <v>778</v>
      </c>
      <c r="S29" s="176" t="s">
        <v>779</v>
      </c>
    </row>
    <row r="30" spans="2:19" ht="30" customHeight="1" x14ac:dyDescent="0.35">
      <c r="B30" s="761"/>
      <c r="C30" s="765"/>
      <c r="D30" s="177">
        <v>0</v>
      </c>
      <c r="E30" s="178" t="s">
        <v>754</v>
      </c>
      <c r="F30" s="178" t="s">
        <v>780</v>
      </c>
      <c r="G30" s="445" t="s">
        <v>781</v>
      </c>
      <c r="H30" s="180">
        <v>9</v>
      </c>
      <c r="I30" s="181" t="s">
        <v>754</v>
      </c>
      <c r="J30" s="180" t="s">
        <v>780</v>
      </c>
      <c r="K30" s="444" t="s">
        <v>782</v>
      </c>
      <c r="L30" s="180"/>
      <c r="M30" s="181"/>
      <c r="N30" s="180"/>
      <c r="O30" s="182"/>
      <c r="P30" s="180"/>
      <c r="Q30" s="181"/>
      <c r="R30" s="180"/>
      <c r="S30" s="182"/>
    </row>
    <row r="31" spans="2:19" ht="36.75" customHeight="1" outlineLevel="1" x14ac:dyDescent="0.35">
      <c r="B31" s="761"/>
      <c r="C31" s="765"/>
      <c r="D31" s="174" t="s">
        <v>777</v>
      </c>
      <c r="E31" s="175" t="s">
        <v>753</v>
      </c>
      <c r="F31" s="175" t="s">
        <v>778</v>
      </c>
      <c r="G31" s="176" t="s">
        <v>779</v>
      </c>
      <c r="H31" s="174" t="s">
        <v>777</v>
      </c>
      <c r="I31" s="175" t="s">
        <v>753</v>
      </c>
      <c r="J31" s="175" t="s">
        <v>778</v>
      </c>
      <c r="K31" s="176" t="s">
        <v>779</v>
      </c>
      <c r="L31" s="174" t="s">
        <v>777</v>
      </c>
      <c r="M31" s="175" t="s">
        <v>753</v>
      </c>
      <c r="N31" s="175" t="s">
        <v>778</v>
      </c>
      <c r="O31" s="176" t="s">
        <v>779</v>
      </c>
      <c r="P31" s="174" t="s">
        <v>777</v>
      </c>
      <c r="Q31" s="175" t="s">
        <v>753</v>
      </c>
      <c r="R31" s="175" t="s">
        <v>778</v>
      </c>
      <c r="S31" s="176" t="s">
        <v>779</v>
      </c>
    </row>
    <row r="32" spans="2:19" ht="30" customHeight="1" outlineLevel="1" x14ac:dyDescent="0.35">
      <c r="B32" s="761"/>
      <c r="C32" s="765"/>
      <c r="D32" s="177">
        <v>0</v>
      </c>
      <c r="E32" s="178" t="s">
        <v>783</v>
      </c>
      <c r="F32" s="178" t="s">
        <v>780</v>
      </c>
      <c r="G32" s="445" t="s">
        <v>781</v>
      </c>
      <c r="H32" s="180">
        <v>10</v>
      </c>
      <c r="I32" s="181" t="s">
        <v>783</v>
      </c>
      <c r="J32" s="180" t="s">
        <v>780</v>
      </c>
      <c r="K32" s="444" t="s">
        <v>782</v>
      </c>
      <c r="L32" s="180"/>
      <c r="M32" s="181"/>
      <c r="N32" s="180"/>
      <c r="O32" s="182"/>
      <c r="P32" s="180"/>
      <c r="Q32" s="181"/>
      <c r="R32" s="180"/>
      <c r="S32" s="182"/>
    </row>
    <row r="33" spans="2:19" ht="36" customHeight="1" outlineLevel="1" x14ac:dyDescent="0.35">
      <c r="B33" s="761"/>
      <c r="C33" s="765"/>
      <c r="D33" s="174" t="s">
        <v>777</v>
      </c>
      <c r="E33" s="175" t="s">
        <v>753</v>
      </c>
      <c r="F33" s="175" t="s">
        <v>778</v>
      </c>
      <c r="G33" s="176" t="s">
        <v>779</v>
      </c>
      <c r="H33" s="174" t="s">
        <v>777</v>
      </c>
      <c r="I33" s="175" t="s">
        <v>753</v>
      </c>
      <c r="J33" s="175" t="s">
        <v>778</v>
      </c>
      <c r="K33" s="176" t="s">
        <v>779</v>
      </c>
      <c r="L33" s="174" t="s">
        <v>777</v>
      </c>
      <c r="M33" s="175" t="s">
        <v>753</v>
      </c>
      <c r="N33" s="175" t="s">
        <v>778</v>
      </c>
      <c r="O33" s="176" t="s">
        <v>779</v>
      </c>
      <c r="P33" s="174" t="s">
        <v>777</v>
      </c>
      <c r="Q33" s="175" t="s">
        <v>753</v>
      </c>
      <c r="R33" s="175" t="s">
        <v>778</v>
      </c>
      <c r="S33" s="176" t="s">
        <v>779</v>
      </c>
    </row>
    <row r="34" spans="2:19" ht="30" customHeight="1" outlineLevel="1" x14ac:dyDescent="0.35">
      <c r="B34" s="761"/>
      <c r="C34" s="765"/>
      <c r="D34" s="177"/>
      <c r="E34" s="178"/>
      <c r="F34" s="178"/>
      <c r="G34" s="445"/>
      <c r="H34" s="180"/>
      <c r="I34" s="181"/>
      <c r="J34" s="180"/>
      <c r="K34" s="444"/>
      <c r="L34" s="180"/>
      <c r="M34" s="181"/>
      <c r="N34" s="180"/>
      <c r="O34" s="182"/>
      <c r="P34" s="180"/>
      <c r="Q34" s="181"/>
      <c r="R34" s="180"/>
      <c r="S34" s="182"/>
    </row>
    <row r="35" spans="2:19" ht="39" customHeight="1" outlineLevel="1" x14ac:dyDescent="0.35">
      <c r="B35" s="761"/>
      <c r="C35" s="765"/>
      <c r="D35" s="174" t="s">
        <v>777</v>
      </c>
      <c r="E35" s="175" t="s">
        <v>753</v>
      </c>
      <c r="F35" s="175" t="s">
        <v>778</v>
      </c>
      <c r="G35" s="176" t="s">
        <v>779</v>
      </c>
      <c r="H35" s="174" t="s">
        <v>777</v>
      </c>
      <c r="I35" s="175" t="s">
        <v>753</v>
      </c>
      <c r="J35" s="175" t="s">
        <v>778</v>
      </c>
      <c r="K35" s="176" t="s">
        <v>779</v>
      </c>
      <c r="L35" s="174" t="s">
        <v>777</v>
      </c>
      <c r="M35" s="175" t="s">
        <v>753</v>
      </c>
      <c r="N35" s="175" t="s">
        <v>778</v>
      </c>
      <c r="O35" s="176" t="s">
        <v>779</v>
      </c>
      <c r="P35" s="174" t="s">
        <v>777</v>
      </c>
      <c r="Q35" s="175" t="s">
        <v>753</v>
      </c>
      <c r="R35" s="175" t="s">
        <v>778</v>
      </c>
      <c r="S35" s="176" t="s">
        <v>779</v>
      </c>
    </row>
    <row r="36" spans="2:19" ht="30" customHeight="1" outlineLevel="1" x14ac:dyDescent="0.35">
      <c r="B36" s="761"/>
      <c r="C36" s="765"/>
      <c r="D36" s="177"/>
      <c r="E36" s="178"/>
      <c r="F36" s="178"/>
      <c r="G36" s="179"/>
      <c r="H36" s="180"/>
      <c r="I36" s="181"/>
      <c r="J36" s="180"/>
      <c r="K36" s="182"/>
      <c r="L36" s="180"/>
      <c r="M36" s="181"/>
      <c r="N36" s="180"/>
      <c r="O36" s="182"/>
      <c r="P36" s="180"/>
      <c r="Q36" s="181"/>
      <c r="R36" s="180"/>
      <c r="S36" s="182"/>
    </row>
    <row r="37" spans="2:19" ht="36.75" customHeight="1" outlineLevel="1" x14ac:dyDescent="0.35">
      <c r="B37" s="761"/>
      <c r="C37" s="765"/>
      <c r="D37" s="174" t="s">
        <v>777</v>
      </c>
      <c r="E37" s="175" t="s">
        <v>753</v>
      </c>
      <c r="F37" s="175" t="s">
        <v>778</v>
      </c>
      <c r="G37" s="176" t="s">
        <v>779</v>
      </c>
      <c r="H37" s="174" t="s">
        <v>777</v>
      </c>
      <c r="I37" s="175" t="s">
        <v>753</v>
      </c>
      <c r="J37" s="175" t="s">
        <v>778</v>
      </c>
      <c r="K37" s="176" t="s">
        <v>779</v>
      </c>
      <c r="L37" s="174" t="s">
        <v>777</v>
      </c>
      <c r="M37" s="175" t="s">
        <v>753</v>
      </c>
      <c r="N37" s="175" t="s">
        <v>778</v>
      </c>
      <c r="O37" s="176" t="s">
        <v>779</v>
      </c>
      <c r="P37" s="174" t="s">
        <v>777</v>
      </c>
      <c r="Q37" s="175" t="s">
        <v>753</v>
      </c>
      <c r="R37" s="175" t="s">
        <v>778</v>
      </c>
      <c r="S37" s="176" t="s">
        <v>779</v>
      </c>
    </row>
    <row r="38" spans="2:19" ht="30" customHeight="1" outlineLevel="1" x14ac:dyDescent="0.35">
      <c r="B38" s="748"/>
      <c r="C38" s="766"/>
      <c r="D38" s="177"/>
      <c r="E38" s="178"/>
      <c r="F38" s="178"/>
      <c r="G38" s="179"/>
      <c r="H38" s="180"/>
      <c r="I38" s="181"/>
      <c r="J38" s="180"/>
      <c r="K38" s="182"/>
      <c r="L38" s="180"/>
      <c r="M38" s="181"/>
      <c r="N38" s="180"/>
      <c r="O38" s="182"/>
      <c r="P38" s="180"/>
      <c r="Q38" s="181"/>
      <c r="R38" s="180"/>
      <c r="S38" s="182"/>
    </row>
    <row r="39" spans="2:19" ht="30" customHeight="1" x14ac:dyDescent="0.35">
      <c r="B39" s="747" t="s">
        <v>784</v>
      </c>
      <c r="C39" s="747" t="s">
        <v>785</v>
      </c>
      <c r="D39" s="175" t="s">
        <v>786</v>
      </c>
      <c r="E39" s="175" t="s">
        <v>787</v>
      </c>
      <c r="F39" s="151" t="s">
        <v>788</v>
      </c>
      <c r="G39" s="183"/>
      <c r="H39" s="175" t="s">
        <v>786</v>
      </c>
      <c r="I39" s="175" t="s">
        <v>787</v>
      </c>
      <c r="J39" s="151" t="s">
        <v>788</v>
      </c>
      <c r="K39" s="184"/>
      <c r="L39" s="175" t="s">
        <v>786</v>
      </c>
      <c r="M39" s="175" t="s">
        <v>787</v>
      </c>
      <c r="N39" s="151" t="s">
        <v>788</v>
      </c>
      <c r="O39" s="184"/>
      <c r="P39" s="175" t="s">
        <v>786</v>
      </c>
      <c r="Q39" s="175" t="s">
        <v>787</v>
      </c>
      <c r="R39" s="151" t="s">
        <v>788</v>
      </c>
      <c r="S39" s="184"/>
    </row>
    <row r="40" spans="2:19" ht="30" customHeight="1" x14ac:dyDescent="0.35">
      <c r="B40" s="761"/>
      <c r="C40" s="761"/>
      <c r="D40" s="822"/>
      <c r="E40" s="822"/>
      <c r="F40" s="151" t="s">
        <v>789</v>
      </c>
      <c r="G40" s="185"/>
      <c r="H40" s="820"/>
      <c r="I40" s="820"/>
      <c r="J40" s="151" t="s">
        <v>789</v>
      </c>
      <c r="K40" s="186"/>
      <c r="L40" s="820"/>
      <c r="M40" s="820"/>
      <c r="N40" s="151" t="s">
        <v>789</v>
      </c>
      <c r="O40" s="186"/>
      <c r="P40" s="820"/>
      <c r="Q40" s="820"/>
      <c r="R40" s="151" t="s">
        <v>789</v>
      </c>
      <c r="S40" s="186"/>
    </row>
    <row r="41" spans="2:19" ht="30" customHeight="1" x14ac:dyDescent="0.35">
      <c r="B41" s="761"/>
      <c r="C41" s="761"/>
      <c r="D41" s="823"/>
      <c r="E41" s="823"/>
      <c r="F41" s="151" t="s">
        <v>790</v>
      </c>
      <c r="G41" s="179"/>
      <c r="H41" s="821"/>
      <c r="I41" s="821"/>
      <c r="J41" s="151" t="s">
        <v>790</v>
      </c>
      <c r="K41" s="182"/>
      <c r="L41" s="821"/>
      <c r="M41" s="821"/>
      <c r="N41" s="151" t="s">
        <v>790</v>
      </c>
      <c r="O41" s="182"/>
      <c r="P41" s="821"/>
      <c r="Q41" s="821"/>
      <c r="R41" s="151" t="s">
        <v>790</v>
      </c>
      <c r="S41" s="182"/>
    </row>
    <row r="42" spans="2:19" ht="30" customHeight="1" outlineLevel="1" x14ac:dyDescent="0.35">
      <c r="B42" s="761"/>
      <c r="C42" s="761"/>
      <c r="D42" s="175" t="s">
        <v>786</v>
      </c>
      <c r="E42" s="175" t="s">
        <v>787</v>
      </c>
      <c r="F42" s="151" t="s">
        <v>788</v>
      </c>
      <c r="G42" s="183"/>
      <c r="H42" s="175" t="s">
        <v>786</v>
      </c>
      <c r="I42" s="175" t="s">
        <v>787</v>
      </c>
      <c r="J42" s="151" t="s">
        <v>788</v>
      </c>
      <c r="K42" s="184"/>
      <c r="L42" s="175" t="s">
        <v>786</v>
      </c>
      <c r="M42" s="175" t="s">
        <v>787</v>
      </c>
      <c r="N42" s="151" t="s">
        <v>788</v>
      </c>
      <c r="O42" s="184"/>
      <c r="P42" s="175" t="s">
        <v>786</v>
      </c>
      <c r="Q42" s="175" t="s">
        <v>787</v>
      </c>
      <c r="R42" s="151" t="s">
        <v>788</v>
      </c>
      <c r="S42" s="184"/>
    </row>
    <row r="43" spans="2:19" ht="30" customHeight="1" outlineLevel="1" x14ac:dyDescent="0.35">
      <c r="B43" s="761"/>
      <c r="C43" s="761"/>
      <c r="D43" s="822"/>
      <c r="E43" s="822"/>
      <c r="F43" s="151" t="s">
        <v>789</v>
      </c>
      <c r="G43" s="185"/>
      <c r="H43" s="820"/>
      <c r="I43" s="820"/>
      <c r="J43" s="151" t="s">
        <v>789</v>
      </c>
      <c r="K43" s="186"/>
      <c r="L43" s="820"/>
      <c r="M43" s="820"/>
      <c r="N43" s="151" t="s">
        <v>789</v>
      </c>
      <c r="O43" s="186"/>
      <c r="P43" s="820"/>
      <c r="Q43" s="820"/>
      <c r="R43" s="151" t="s">
        <v>789</v>
      </c>
      <c r="S43" s="186"/>
    </row>
    <row r="44" spans="2:19" ht="30" customHeight="1" outlineLevel="1" x14ac:dyDescent="0.35">
      <c r="B44" s="761"/>
      <c r="C44" s="761"/>
      <c r="D44" s="823"/>
      <c r="E44" s="823"/>
      <c r="F44" s="151" t="s">
        <v>790</v>
      </c>
      <c r="G44" s="179"/>
      <c r="H44" s="821"/>
      <c r="I44" s="821"/>
      <c r="J44" s="151" t="s">
        <v>790</v>
      </c>
      <c r="K44" s="182"/>
      <c r="L44" s="821"/>
      <c r="M44" s="821"/>
      <c r="N44" s="151" t="s">
        <v>790</v>
      </c>
      <c r="O44" s="182"/>
      <c r="P44" s="821"/>
      <c r="Q44" s="821"/>
      <c r="R44" s="151" t="s">
        <v>790</v>
      </c>
      <c r="S44" s="182"/>
    </row>
    <row r="45" spans="2:19" ht="30" customHeight="1" outlineLevel="1" x14ac:dyDescent="0.35">
      <c r="B45" s="761"/>
      <c r="C45" s="761"/>
      <c r="D45" s="175" t="s">
        <v>786</v>
      </c>
      <c r="E45" s="175" t="s">
        <v>787</v>
      </c>
      <c r="F45" s="151" t="s">
        <v>788</v>
      </c>
      <c r="G45" s="183"/>
      <c r="H45" s="175" t="s">
        <v>786</v>
      </c>
      <c r="I45" s="175" t="s">
        <v>787</v>
      </c>
      <c r="J45" s="151" t="s">
        <v>788</v>
      </c>
      <c r="K45" s="184"/>
      <c r="L45" s="175" t="s">
        <v>786</v>
      </c>
      <c r="M45" s="175" t="s">
        <v>787</v>
      </c>
      <c r="N45" s="151" t="s">
        <v>788</v>
      </c>
      <c r="O45" s="184"/>
      <c r="P45" s="175" t="s">
        <v>786</v>
      </c>
      <c r="Q45" s="175" t="s">
        <v>787</v>
      </c>
      <c r="R45" s="151" t="s">
        <v>788</v>
      </c>
      <c r="S45" s="184"/>
    </row>
    <row r="46" spans="2:19" ht="30" customHeight="1" outlineLevel="1" x14ac:dyDescent="0.35">
      <c r="B46" s="761"/>
      <c r="C46" s="761"/>
      <c r="D46" s="822"/>
      <c r="E46" s="822"/>
      <c r="F46" s="151" t="s">
        <v>789</v>
      </c>
      <c r="G46" s="185"/>
      <c r="H46" s="820"/>
      <c r="I46" s="820"/>
      <c r="J46" s="151" t="s">
        <v>789</v>
      </c>
      <c r="K46" s="186"/>
      <c r="L46" s="820"/>
      <c r="M46" s="820"/>
      <c r="N46" s="151" t="s">
        <v>789</v>
      </c>
      <c r="O46" s="186"/>
      <c r="P46" s="820"/>
      <c r="Q46" s="820"/>
      <c r="R46" s="151" t="s">
        <v>789</v>
      </c>
      <c r="S46" s="186"/>
    </row>
    <row r="47" spans="2:19" ht="30" customHeight="1" outlineLevel="1" x14ac:dyDescent="0.35">
      <c r="B47" s="761"/>
      <c r="C47" s="761"/>
      <c r="D47" s="823"/>
      <c r="E47" s="823"/>
      <c r="F47" s="151" t="s">
        <v>790</v>
      </c>
      <c r="G47" s="179"/>
      <c r="H47" s="821"/>
      <c r="I47" s="821"/>
      <c r="J47" s="151" t="s">
        <v>790</v>
      </c>
      <c r="K47" s="182"/>
      <c r="L47" s="821"/>
      <c r="M47" s="821"/>
      <c r="N47" s="151" t="s">
        <v>790</v>
      </c>
      <c r="O47" s="182"/>
      <c r="P47" s="821"/>
      <c r="Q47" s="821"/>
      <c r="R47" s="151" t="s">
        <v>790</v>
      </c>
      <c r="S47" s="182"/>
    </row>
    <row r="48" spans="2:19" ht="30" customHeight="1" outlineLevel="1" x14ac:dyDescent="0.35">
      <c r="B48" s="761"/>
      <c r="C48" s="761"/>
      <c r="D48" s="175" t="s">
        <v>786</v>
      </c>
      <c r="E48" s="175" t="s">
        <v>787</v>
      </c>
      <c r="F48" s="151" t="s">
        <v>788</v>
      </c>
      <c r="G48" s="183"/>
      <c r="H48" s="175" t="s">
        <v>786</v>
      </c>
      <c r="I48" s="175" t="s">
        <v>787</v>
      </c>
      <c r="J48" s="151" t="s">
        <v>788</v>
      </c>
      <c r="K48" s="184"/>
      <c r="L48" s="175" t="s">
        <v>786</v>
      </c>
      <c r="M48" s="175" t="s">
        <v>787</v>
      </c>
      <c r="N48" s="151" t="s">
        <v>788</v>
      </c>
      <c r="O48" s="184"/>
      <c r="P48" s="175" t="s">
        <v>786</v>
      </c>
      <c r="Q48" s="175" t="s">
        <v>787</v>
      </c>
      <c r="R48" s="151" t="s">
        <v>788</v>
      </c>
      <c r="S48" s="184"/>
    </row>
    <row r="49" spans="2:19" ht="30" customHeight="1" outlineLevel="1" x14ac:dyDescent="0.35">
      <c r="B49" s="761"/>
      <c r="C49" s="761"/>
      <c r="D49" s="822"/>
      <c r="E49" s="822"/>
      <c r="F49" s="151" t="s">
        <v>789</v>
      </c>
      <c r="G49" s="185"/>
      <c r="H49" s="820"/>
      <c r="I49" s="820"/>
      <c r="J49" s="151" t="s">
        <v>789</v>
      </c>
      <c r="K49" s="186"/>
      <c r="L49" s="820"/>
      <c r="M49" s="820"/>
      <c r="N49" s="151" t="s">
        <v>789</v>
      </c>
      <c r="O49" s="186"/>
      <c r="P49" s="820"/>
      <c r="Q49" s="820"/>
      <c r="R49" s="151" t="s">
        <v>789</v>
      </c>
      <c r="S49" s="186"/>
    </row>
    <row r="50" spans="2:19" ht="30" customHeight="1" outlineLevel="1" x14ac:dyDescent="0.35">
      <c r="B50" s="748"/>
      <c r="C50" s="748"/>
      <c r="D50" s="823"/>
      <c r="E50" s="823"/>
      <c r="F50" s="151" t="s">
        <v>790</v>
      </c>
      <c r="G50" s="179"/>
      <c r="H50" s="821"/>
      <c r="I50" s="821"/>
      <c r="J50" s="151" t="s">
        <v>790</v>
      </c>
      <c r="K50" s="182"/>
      <c r="L50" s="821"/>
      <c r="M50" s="821"/>
      <c r="N50" s="151" t="s">
        <v>790</v>
      </c>
      <c r="O50" s="182"/>
      <c r="P50" s="821"/>
      <c r="Q50" s="821"/>
      <c r="R50" s="151" t="s">
        <v>790</v>
      </c>
      <c r="S50" s="182"/>
    </row>
    <row r="51" spans="2:19" ht="30" customHeight="1" thickBot="1" x14ac:dyDescent="0.4">
      <c r="C51" s="187"/>
    </row>
    <row r="52" spans="2:19" ht="30" customHeight="1" thickBot="1" x14ac:dyDescent="0.4">
      <c r="D52" s="769" t="s">
        <v>755</v>
      </c>
      <c r="E52" s="770"/>
      <c r="F52" s="770"/>
      <c r="G52" s="771"/>
      <c r="H52" s="769" t="s">
        <v>756</v>
      </c>
      <c r="I52" s="770"/>
      <c r="J52" s="770"/>
      <c r="K52" s="771"/>
      <c r="L52" s="769" t="s">
        <v>757</v>
      </c>
      <c r="M52" s="770"/>
      <c r="N52" s="770"/>
      <c r="O52" s="771"/>
      <c r="P52" s="769" t="s">
        <v>758</v>
      </c>
      <c r="Q52" s="770"/>
      <c r="R52" s="770"/>
      <c r="S52" s="771"/>
    </row>
    <row r="53" spans="2:19" ht="30" customHeight="1" x14ac:dyDescent="0.35">
      <c r="B53" s="762" t="s">
        <v>791</v>
      </c>
      <c r="C53" s="762" t="s">
        <v>792</v>
      </c>
      <c r="D53" s="718" t="s">
        <v>793</v>
      </c>
      <c r="E53" s="781"/>
      <c r="F53" s="188" t="s">
        <v>753</v>
      </c>
      <c r="G53" s="189" t="s">
        <v>794</v>
      </c>
      <c r="H53" s="718" t="s">
        <v>793</v>
      </c>
      <c r="I53" s="781"/>
      <c r="J53" s="188" t="s">
        <v>753</v>
      </c>
      <c r="K53" s="189" t="s">
        <v>794</v>
      </c>
      <c r="L53" s="718" t="s">
        <v>793</v>
      </c>
      <c r="M53" s="781"/>
      <c r="N53" s="188" t="s">
        <v>753</v>
      </c>
      <c r="O53" s="189" t="s">
        <v>794</v>
      </c>
      <c r="P53" s="718" t="s">
        <v>793</v>
      </c>
      <c r="Q53" s="781"/>
      <c r="R53" s="188" t="s">
        <v>753</v>
      </c>
      <c r="S53" s="189" t="s">
        <v>794</v>
      </c>
    </row>
    <row r="54" spans="2:19" ht="45" customHeight="1" x14ac:dyDescent="0.35">
      <c r="B54" s="791"/>
      <c r="C54" s="791"/>
      <c r="D54" s="168" t="s">
        <v>764</v>
      </c>
      <c r="E54" s="446">
        <v>0</v>
      </c>
      <c r="F54" s="804" t="s">
        <v>795</v>
      </c>
      <c r="G54" s="806" t="s">
        <v>796</v>
      </c>
      <c r="H54" s="168" t="s">
        <v>764</v>
      </c>
      <c r="I54" s="447">
        <v>100</v>
      </c>
      <c r="J54" s="808" t="s">
        <v>795</v>
      </c>
      <c r="K54" s="810" t="s">
        <v>796</v>
      </c>
      <c r="L54" s="168" t="s">
        <v>764</v>
      </c>
      <c r="M54" s="170"/>
      <c r="N54" s="812"/>
      <c r="O54" s="814"/>
      <c r="P54" s="168" t="s">
        <v>764</v>
      </c>
      <c r="Q54" s="170"/>
      <c r="R54" s="812"/>
      <c r="S54" s="814"/>
    </row>
    <row r="55" spans="2:19" ht="45" customHeight="1" x14ac:dyDescent="0.35">
      <c r="B55" s="763"/>
      <c r="C55" s="763"/>
      <c r="D55" s="171" t="s">
        <v>774</v>
      </c>
      <c r="E55" s="172">
        <v>0</v>
      </c>
      <c r="F55" s="805"/>
      <c r="G55" s="807"/>
      <c r="H55" s="171" t="s">
        <v>774</v>
      </c>
      <c r="I55" s="173">
        <v>0.4</v>
      </c>
      <c r="J55" s="809"/>
      <c r="K55" s="811"/>
      <c r="L55" s="171" t="s">
        <v>774</v>
      </c>
      <c r="M55" s="173"/>
      <c r="N55" s="813"/>
      <c r="O55" s="815"/>
      <c r="P55" s="171" t="s">
        <v>774</v>
      </c>
      <c r="Q55" s="173"/>
      <c r="R55" s="813"/>
      <c r="S55" s="815"/>
    </row>
    <row r="56" spans="2:19" ht="30" customHeight="1" x14ac:dyDescent="0.35">
      <c r="B56" s="747" t="s">
        <v>797</v>
      </c>
      <c r="C56" s="747" t="s">
        <v>798</v>
      </c>
      <c r="D56" s="175" t="s">
        <v>799</v>
      </c>
      <c r="E56" s="190" t="s">
        <v>800</v>
      </c>
      <c r="F56" s="724" t="s">
        <v>801</v>
      </c>
      <c r="G56" s="790"/>
      <c r="H56" s="175" t="s">
        <v>799</v>
      </c>
      <c r="I56" s="190" t="s">
        <v>800</v>
      </c>
      <c r="J56" s="724" t="s">
        <v>801</v>
      </c>
      <c r="K56" s="790"/>
      <c r="L56" s="175" t="s">
        <v>799</v>
      </c>
      <c r="M56" s="190" t="s">
        <v>800</v>
      </c>
      <c r="N56" s="724" t="s">
        <v>801</v>
      </c>
      <c r="O56" s="790"/>
      <c r="P56" s="175" t="s">
        <v>799</v>
      </c>
      <c r="Q56" s="190" t="s">
        <v>800</v>
      </c>
      <c r="R56" s="724" t="s">
        <v>801</v>
      </c>
      <c r="S56" s="790"/>
    </row>
    <row r="57" spans="2:19" ht="30" customHeight="1" x14ac:dyDescent="0.35">
      <c r="B57" s="761"/>
      <c r="C57" s="748"/>
      <c r="D57" s="191">
        <v>0</v>
      </c>
      <c r="E57" s="192">
        <v>0</v>
      </c>
      <c r="F57" s="816" t="s">
        <v>802</v>
      </c>
      <c r="G57" s="817"/>
      <c r="H57" s="155">
        <v>100</v>
      </c>
      <c r="I57" s="193">
        <v>0.4</v>
      </c>
      <c r="J57" s="818" t="s">
        <v>802</v>
      </c>
      <c r="K57" s="819"/>
      <c r="L57" s="155"/>
      <c r="M57" s="193"/>
      <c r="N57" s="818"/>
      <c r="O57" s="819"/>
      <c r="P57" s="155"/>
      <c r="Q57" s="193"/>
      <c r="R57" s="818"/>
      <c r="S57" s="819"/>
    </row>
    <row r="58" spans="2:19" ht="30" customHeight="1" x14ac:dyDescent="0.35">
      <c r="B58" s="761"/>
      <c r="C58" s="747" t="s">
        <v>803</v>
      </c>
      <c r="D58" s="194" t="s">
        <v>801</v>
      </c>
      <c r="E58" s="195" t="s">
        <v>778</v>
      </c>
      <c r="F58" s="175" t="s">
        <v>753</v>
      </c>
      <c r="G58" s="196" t="s">
        <v>794</v>
      </c>
      <c r="H58" s="194" t="s">
        <v>801</v>
      </c>
      <c r="I58" s="195" t="s">
        <v>778</v>
      </c>
      <c r="J58" s="175" t="s">
        <v>753</v>
      </c>
      <c r="K58" s="196" t="s">
        <v>794</v>
      </c>
      <c r="L58" s="194" t="s">
        <v>801</v>
      </c>
      <c r="M58" s="195" t="s">
        <v>778</v>
      </c>
      <c r="N58" s="175" t="s">
        <v>753</v>
      </c>
      <c r="O58" s="196" t="s">
        <v>794</v>
      </c>
      <c r="P58" s="194" t="s">
        <v>801</v>
      </c>
      <c r="Q58" s="195" t="s">
        <v>778</v>
      </c>
      <c r="R58" s="175" t="s">
        <v>753</v>
      </c>
      <c r="S58" s="196" t="s">
        <v>794</v>
      </c>
    </row>
    <row r="59" spans="2:19" ht="30" customHeight="1" x14ac:dyDescent="0.35">
      <c r="B59" s="761"/>
      <c r="C59" s="761"/>
      <c r="D59" s="191" t="s">
        <v>802</v>
      </c>
      <c r="E59" s="197" t="s">
        <v>804</v>
      </c>
      <c r="F59" s="178" t="s">
        <v>795</v>
      </c>
      <c r="G59" s="198" t="s">
        <v>796</v>
      </c>
      <c r="H59" s="155" t="s">
        <v>802</v>
      </c>
      <c r="I59" s="200" t="s">
        <v>804</v>
      </c>
      <c r="J59" s="180" t="s">
        <v>795</v>
      </c>
      <c r="K59" s="201" t="s">
        <v>796</v>
      </c>
      <c r="L59" s="199"/>
      <c r="M59" s="200"/>
      <c r="N59" s="180"/>
      <c r="O59" s="201"/>
      <c r="P59" s="199"/>
      <c r="Q59" s="200"/>
      <c r="R59" s="180"/>
      <c r="S59" s="201"/>
    </row>
    <row r="60" spans="2:19" ht="30" customHeight="1" x14ac:dyDescent="0.35">
      <c r="B60" s="761"/>
      <c r="C60" s="761"/>
      <c r="D60" s="441" t="s">
        <v>802</v>
      </c>
      <c r="E60" s="197" t="s">
        <v>805</v>
      </c>
      <c r="F60" s="178" t="s">
        <v>795</v>
      </c>
      <c r="G60" s="198" t="s">
        <v>796</v>
      </c>
      <c r="H60" s="442" t="s">
        <v>802</v>
      </c>
      <c r="I60" s="200" t="s">
        <v>805</v>
      </c>
      <c r="J60" s="180" t="s">
        <v>795</v>
      </c>
      <c r="K60" s="201" t="s">
        <v>796</v>
      </c>
      <c r="L60" s="448"/>
      <c r="M60" s="200"/>
      <c r="N60" s="180"/>
      <c r="O60" s="201"/>
      <c r="P60" s="448"/>
      <c r="Q60" s="200"/>
      <c r="R60" s="180"/>
      <c r="S60" s="201"/>
    </row>
    <row r="61" spans="2:19" ht="30" customHeight="1" x14ac:dyDescent="0.35">
      <c r="B61" s="748"/>
      <c r="C61" s="748"/>
      <c r="D61" s="441" t="s">
        <v>802</v>
      </c>
      <c r="E61" s="197" t="s">
        <v>780</v>
      </c>
      <c r="F61" s="178" t="s">
        <v>795</v>
      </c>
      <c r="G61" s="198" t="s">
        <v>796</v>
      </c>
      <c r="H61" s="442" t="s">
        <v>802</v>
      </c>
      <c r="I61" s="200" t="s">
        <v>805</v>
      </c>
      <c r="J61" s="180" t="s">
        <v>795</v>
      </c>
      <c r="K61" s="201" t="s">
        <v>796</v>
      </c>
      <c r="L61" s="448"/>
      <c r="M61" s="200"/>
      <c r="N61" s="180"/>
      <c r="O61" s="201"/>
      <c r="P61" s="448"/>
      <c r="Q61" s="200"/>
      <c r="R61" s="180"/>
      <c r="S61" s="201"/>
    </row>
    <row r="62" spans="2:19" ht="30" customHeight="1" x14ac:dyDescent="0.35">
      <c r="B62" s="828" t="s">
        <v>806</v>
      </c>
      <c r="C62" s="828" t="s">
        <v>807</v>
      </c>
      <c r="D62" s="363" t="s">
        <v>808</v>
      </c>
      <c r="E62" s="364" t="s">
        <v>778</v>
      </c>
      <c r="F62" s="365" t="s">
        <v>753</v>
      </c>
      <c r="G62" s="366" t="s">
        <v>794</v>
      </c>
      <c r="H62" s="363" t="s">
        <v>808</v>
      </c>
      <c r="I62" s="364" t="s">
        <v>778</v>
      </c>
      <c r="J62" s="365" t="s">
        <v>753</v>
      </c>
      <c r="K62" s="366" t="s">
        <v>794</v>
      </c>
      <c r="L62" s="363" t="s">
        <v>808</v>
      </c>
      <c r="M62" s="364" t="s">
        <v>778</v>
      </c>
      <c r="N62" s="365" t="s">
        <v>753</v>
      </c>
      <c r="O62" s="366" t="s">
        <v>794</v>
      </c>
      <c r="P62" s="363" t="s">
        <v>808</v>
      </c>
      <c r="Q62" s="364" t="s">
        <v>778</v>
      </c>
      <c r="R62" s="365" t="s">
        <v>753</v>
      </c>
      <c r="S62" s="366" t="s">
        <v>794</v>
      </c>
    </row>
    <row r="63" spans="2:19" ht="60" customHeight="1" x14ac:dyDescent="0.35">
      <c r="B63" s="828"/>
      <c r="C63" s="828"/>
      <c r="D63" s="295"/>
      <c r="E63" s="296"/>
      <c r="F63" s="297"/>
      <c r="G63" s="298"/>
      <c r="H63" s="299"/>
      <c r="I63" s="300"/>
      <c r="J63" s="301"/>
      <c r="K63" s="302"/>
      <c r="L63" s="299"/>
      <c r="M63" s="300"/>
      <c r="N63" s="301"/>
      <c r="O63" s="302"/>
      <c r="P63" s="299"/>
      <c r="Q63" s="300"/>
      <c r="R63" s="301"/>
      <c r="S63" s="302"/>
    </row>
    <row r="64" spans="2:19" ht="30" customHeight="1" thickBot="1" x14ac:dyDescent="0.4">
      <c r="B64" s="164"/>
      <c r="C64" s="202"/>
    </row>
    <row r="65" spans="2:19" ht="30" customHeight="1" thickBot="1" x14ac:dyDescent="0.4">
      <c r="B65" s="164"/>
      <c r="C65" s="164"/>
      <c r="D65" s="769" t="s">
        <v>755</v>
      </c>
      <c r="E65" s="770"/>
      <c r="F65" s="770"/>
      <c r="G65" s="770"/>
      <c r="H65" s="769" t="s">
        <v>756</v>
      </c>
      <c r="I65" s="770"/>
      <c r="J65" s="770"/>
      <c r="K65" s="771"/>
      <c r="L65" s="770" t="s">
        <v>757</v>
      </c>
      <c r="M65" s="770"/>
      <c r="N65" s="770"/>
      <c r="O65" s="770"/>
      <c r="P65" s="769" t="s">
        <v>758</v>
      </c>
      <c r="Q65" s="770"/>
      <c r="R65" s="770"/>
      <c r="S65" s="771"/>
    </row>
    <row r="66" spans="2:19" ht="30" customHeight="1" x14ac:dyDescent="0.35">
      <c r="B66" s="762" t="s">
        <v>809</v>
      </c>
      <c r="C66" s="762" t="s">
        <v>810</v>
      </c>
      <c r="D66" s="803" t="s">
        <v>811</v>
      </c>
      <c r="E66" s="802"/>
      <c r="F66" s="718" t="s">
        <v>753</v>
      </c>
      <c r="G66" s="751"/>
      <c r="H66" s="801" t="s">
        <v>811</v>
      </c>
      <c r="I66" s="802"/>
      <c r="J66" s="718" t="s">
        <v>753</v>
      </c>
      <c r="K66" s="719"/>
      <c r="L66" s="801" t="s">
        <v>811</v>
      </c>
      <c r="M66" s="802"/>
      <c r="N66" s="718" t="s">
        <v>753</v>
      </c>
      <c r="O66" s="719"/>
      <c r="P66" s="801" t="s">
        <v>811</v>
      </c>
      <c r="Q66" s="802"/>
      <c r="R66" s="718" t="s">
        <v>753</v>
      </c>
      <c r="S66" s="719"/>
    </row>
    <row r="67" spans="2:19" ht="36.75" customHeight="1" x14ac:dyDescent="0.35">
      <c r="B67" s="763"/>
      <c r="C67" s="763"/>
      <c r="D67" s="797"/>
      <c r="E67" s="798"/>
      <c r="F67" s="752"/>
      <c r="G67" s="753"/>
      <c r="H67" s="799"/>
      <c r="I67" s="800"/>
      <c r="J67" s="755"/>
      <c r="K67" s="757"/>
      <c r="L67" s="799"/>
      <c r="M67" s="800"/>
      <c r="N67" s="755"/>
      <c r="O67" s="757"/>
      <c r="P67" s="799"/>
      <c r="Q67" s="800"/>
      <c r="R67" s="755"/>
      <c r="S67" s="757"/>
    </row>
    <row r="68" spans="2:19" ht="45" customHeight="1" x14ac:dyDescent="0.35">
      <c r="B68" s="747" t="s">
        <v>812</v>
      </c>
      <c r="C68" s="747" t="s">
        <v>813</v>
      </c>
      <c r="D68" s="175" t="s">
        <v>814</v>
      </c>
      <c r="E68" s="175" t="s">
        <v>815</v>
      </c>
      <c r="F68" s="724" t="s">
        <v>816</v>
      </c>
      <c r="G68" s="790"/>
      <c r="H68" s="203" t="s">
        <v>814</v>
      </c>
      <c r="I68" s="175" t="s">
        <v>815</v>
      </c>
      <c r="J68" s="794" t="s">
        <v>816</v>
      </c>
      <c r="K68" s="790"/>
      <c r="L68" s="203" t="s">
        <v>814</v>
      </c>
      <c r="M68" s="175" t="s">
        <v>815</v>
      </c>
      <c r="N68" s="794" t="s">
        <v>816</v>
      </c>
      <c r="O68" s="790"/>
      <c r="P68" s="203" t="s">
        <v>814</v>
      </c>
      <c r="Q68" s="175" t="s">
        <v>815</v>
      </c>
      <c r="R68" s="794" t="s">
        <v>816</v>
      </c>
      <c r="S68" s="790"/>
    </row>
    <row r="69" spans="2:19" ht="27" customHeight="1" x14ac:dyDescent="0.35">
      <c r="B69" s="748"/>
      <c r="C69" s="748"/>
      <c r="D69" s="449">
        <f>J21</f>
        <v>35347</v>
      </c>
      <c r="E69" s="192">
        <f>J22</f>
        <v>0.4</v>
      </c>
      <c r="F69" s="795" t="s">
        <v>817</v>
      </c>
      <c r="G69" s="795"/>
      <c r="H69" s="439">
        <f>D69</f>
        <v>35347</v>
      </c>
      <c r="I69" s="193">
        <f>E69</f>
        <v>0.4</v>
      </c>
      <c r="J69" s="796" t="s">
        <v>818</v>
      </c>
      <c r="K69" s="721"/>
      <c r="L69" s="155"/>
      <c r="M69" s="193"/>
      <c r="N69" s="796"/>
      <c r="O69" s="721"/>
      <c r="P69" s="155"/>
      <c r="Q69" s="193"/>
      <c r="R69" s="796"/>
      <c r="S69" s="721"/>
    </row>
    <row r="70" spans="2:19" ht="33.75" customHeight="1" x14ac:dyDescent="0.35">
      <c r="B70" s="853" t="s">
        <v>819</v>
      </c>
      <c r="C70" s="856" t="s">
        <v>820</v>
      </c>
      <c r="D70" s="365" t="s">
        <v>821</v>
      </c>
      <c r="E70" s="365" t="s">
        <v>822</v>
      </c>
      <c r="F70" s="836" t="s">
        <v>816</v>
      </c>
      <c r="G70" s="789"/>
      <c r="H70" s="367" t="s">
        <v>823</v>
      </c>
      <c r="I70" s="365" t="s">
        <v>822</v>
      </c>
      <c r="J70" s="788" t="s">
        <v>816</v>
      </c>
      <c r="K70" s="789"/>
      <c r="L70" s="367" t="s">
        <v>823</v>
      </c>
      <c r="M70" s="365" t="s">
        <v>822</v>
      </c>
      <c r="N70" s="788" t="s">
        <v>816</v>
      </c>
      <c r="O70" s="789"/>
      <c r="P70" s="367" t="s">
        <v>823</v>
      </c>
      <c r="Q70" s="365" t="s">
        <v>822</v>
      </c>
      <c r="R70" s="788" t="s">
        <v>816</v>
      </c>
      <c r="S70" s="789"/>
    </row>
    <row r="71" spans="2:19" ht="33.75" customHeight="1" x14ac:dyDescent="0.35">
      <c r="B71" s="853"/>
      <c r="C71" s="858"/>
      <c r="D71" s="303"/>
      <c r="E71" s="304"/>
      <c r="F71" s="833"/>
      <c r="G71" s="833"/>
      <c r="H71" s="305"/>
      <c r="I71" s="306"/>
      <c r="J71" s="834"/>
      <c r="K71" s="835"/>
      <c r="L71" s="305"/>
      <c r="M71" s="306"/>
      <c r="N71" s="834"/>
      <c r="O71" s="835"/>
      <c r="P71" s="305"/>
      <c r="Q71" s="306"/>
      <c r="R71" s="834"/>
      <c r="S71" s="835"/>
    </row>
    <row r="72" spans="2:19" ht="33.75" customHeight="1" x14ac:dyDescent="0.35">
      <c r="B72" s="853"/>
      <c r="C72" s="828" t="s">
        <v>824</v>
      </c>
      <c r="D72" s="365" t="s">
        <v>825</v>
      </c>
      <c r="E72" s="365" t="s">
        <v>801</v>
      </c>
      <c r="F72" s="836" t="s">
        <v>826</v>
      </c>
      <c r="G72" s="789"/>
      <c r="H72" s="367" t="s">
        <v>825</v>
      </c>
      <c r="I72" s="365" t="s">
        <v>827</v>
      </c>
      <c r="J72" s="788" t="s">
        <v>778</v>
      </c>
      <c r="K72" s="789"/>
      <c r="L72" s="367" t="s">
        <v>825</v>
      </c>
      <c r="M72" s="365" t="s">
        <v>827</v>
      </c>
      <c r="N72" s="788" t="s">
        <v>778</v>
      </c>
      <c r="O72" s="789"/>
      <c r="P72" s="367" t="s">
        <v>825</v>
      </c>
      <c r="Q72" s="365" t="s">
        <v>827</v>
      </c>
      <c r="R72" s="788" t="s">
        <v>778</v>
      </c>
      <c r="S72" s="789"/>
    </row>
    <row r="73" spans="2:19" ht="33.75" customHeight="1" x14ac:dyDescent="0.35">
      <c r="B73" s="853"/>
      <c r="C73" s="828"/>
      <c r="D73" s="303">
        <v>0</v>
      </c>
      <c r="E73" s="304" t="s">
        <v>828</v>
      </c>
      <c r="F73" s="833" t="s">
        <v>804</v>
      </c>
      <c r="G73" s="833"/>
      <c r="H73" s="305">
        <v>2</v>
      </c>
      <c r="I73" s="306" t="s">
        <v>829</v>
      </c>
      <c r="J73" s="834" t="s">
        <v>804</v>
      </c>
      <c r="K73" s="835"/>
      <c r="L73" s="305"/>
      <c r="M73" s="306"/>
      <c r="N73" s="834"/>
      <c r="O73" s="835"/>
      <c r="P73" s="305"/>
      <c r="Q73" s="306"/>
      <c r="R73" s="834"/>
      <c r="S73" s="835"/>
    </row>
    <row r="74" spans="2:19" ht="33.75" customHeight="1" x14ac:dyDescent="0.35">
      <c r="B74" s="853"/>
      <c r="C74" s="828"/>
      <c r="D74" s="303">
        <v>0</v>
      </c>
      <c r="E74" s="304" t="s">
        <v>828</v>
      </c>
      <c r="F74" s="854" t="s">
        <v>830</v>
      </c>
      <c r="G74" s="854"/>
      <c r="H74" s="305">
        <v>2</v>
      </c>
      <c r="I74" s="306" t="s">
        <v>831</v>
      </c>
      <c r="J74" s="855" t="s">
        <v>830</v>
      </c>
      <c r="K74" s="855"/>
      <c r="L74" s="450"/>
      <c r="M74" s="451"/>
      <c r="N74" s="450"/>
      <c r="O74" s="450"/>
      <c r="P74" s="450"/>
      <c r="Q74" s="451"/>
      <c r="R74" s="450"/>
      <c r="S74" s="452"/>
    </row>
    <row r="75" spans="2:19" ht="33.75" customHeight="1" thickBot="1" x14ac:dyDescent="0.4">
      <c r="B75" s="853"/>
      <c r="C75" s="828"/>
      <c r="D75" s="303">
        <v>0</v>
      </c>
      <c r="E75" s="304" t="s">
        <v>828</v>
      </c>
      <c r="F75" s="854" t="s">
        <v>780</v>
      </c>
      <c r="G75" s="854"/>
      <c r="H75" s="305">
        <v>2</v>
      </c>
      <c r="I75" s="306" t="s">
        <v>832</v>
      </c>
      <c r="J75" s="855" t="s">
        <v>780</v>
      </c>
      <c r="K75" s="855"/>
      <c r="L75" s="450"/>
      <c r="M75" s="451"/>
      <c r="N75" s="450"/>
      <c r="O75" s="450"/>
      <c r="P75" s="450"/>
      <c r="Q75" s="451"/>
      <c r="R75" s="450"/>
      <c r="S75" s="452"/>
    </row>
    <row r="76" spans="2:19" ht="37.5" customHeight="1" thickBot="1" x14ac:dyDescent="0.4">
      <c r="B76" s="164"/>
      <c r="C76" s="164"/>
      <c r="D76" s="769" t="s">
        <v>755</v>
      </c>
      <c r="E76" s="861"/>
      <c r="F76" s="861"/>
      <c r="G76" s="862"/>
      <c r="H76" s="863" t="s">
        <v>756</v>
      </c>
      <c r="I76" s="861"/>
      <c r="J76" s="861"/>
      <c r="K76" s="862"/>
      <c r="L76" s="769" t="s">
        <v>757</v>
      </c>
      <c r="M76" s="770"/>
      <c r="N76" s="770"/>
      <c r="O76" s="770"/>
      <c r="P76" s="770" t="s">
        <v>756</v>
      </c>
      <c r="Q76" s="770"/>
      <c r="R76" s="770"/>
      <c r="S76" s="771"/>
    </row>
    <row r="77" spans="2:19" ht="37.5" customHeight="1" x14ac:dyDescent="0.35">
      <c r="B77" s="762" t="s">
        <v>833</v>
      </c>
      <c r="C77" s="762" t="s">
        <v>834</v>
      </c>
      <c r="D77" s="204" t="s">
        <v>835</v>
      </c>
      <c r="E77" s="188" t="s">
        <v>836</v>
      </c>
      <c r="F77" s="718" t="s">
        <v>837</v>
      </c>
      <c r="G77" s="719"/>
      <c r="H77" s="204" t="s">
        <v>835</v>
      </c>
      <c r="I77" s="188" t="s">
        <v>836</v>
      </c>
      <c r="J77" s="718" t="s">
        <v>837</v>
      </c>
      <c r="K77" s="719"/>
      <c r="L77" s="204" t="s">
        <v>835</v>
      </c>
      <c r="M77" s="188" t="s">
        <v>836</v>
      </c>
      <c r="N77" s="718" t="s">
        <v>837</v>
      </c>
      <c r="O77" s="719"/>
      <c r="P77" s="204" t="s">
        <v>835</v>
      </c>
      <c r="Q77" s="188" t="s">
        <v>836</v>
      </c>
      <c r="R77" s="718" t="s">
        <v>837</v>
      </c>
      <c r="S77" s="719"/>
    </row>
    <row r="78" spans="2:19" ht="44.25" customHeight="1" x14ac:dyDescent="0.35">
      <c r="B78" s="791"/>
      <c r="C78" s="763"/>
      <c r="D78" s="205" t="s">
        <v>754</v>
      </c>
      <c r="E78" s="206" t="s">
        <v>780</v>
      </c>
      <c r="F78" s="792" t="s">
        <v>838</v>
      </c>
      <c r="G78" s="793"/>
      <c r="H78" s="207" t="s">
        <v>754</v>
      </c>
      <c r="I78" s="208" t="s">
        <v>780</v>
      </c>
      <c r="J78" s="720" t="s">
        <v>839</v>
      </c>
      <c r="K78" s="721"/>
      <c r="L78" s="207"/>
      <c r="M78" s="208"/>
      <c r="N78" s="722"/>
      <c r="O78" s="723"/>
      <c r="P78" s="207"/>
      <c r="Q78" s="208"/>
      <c r="R78" s="722"/>
      <c r="S78" s="723"/>
    </row>
    <row r="79" spans="2:19" ht="36.75" customHeight="1" x14ac:dyDescent="0.35">
      <c r="B79" s="791"/>
      <c r="C79" s="762" t="s">
        <v>840</v>
      </c>
      <c r="D79" s="175" t="s">
        <v>753</v>
      </c>
      <c r="E79" s="174" t="s">
        <v>841</v>
      </c>
      <c r="F79" s="724" t="s">
        <v>842</v>
      </c>
      <c r="G79" s="790"/>
      <c r="H79" s="175" t="s">
        <v>753</v>
      </c>
      <c r="I79" s="174" t="s">
        <v>841</v>
      </c>
      <c r="J79" s="724" t="s">
        <v>842</v>
      </c>
      <c r="K79" s="790"/>
      <c r="L79" s="175" t="s">
        <v>753</v>
      </c>
      <c r="M79" s="174" t="s">
        <v>841</v>
      </c>
      <c r="N79" s="724" t="s">
        <v>842</v>
      </c>
      <c r="O79" s="790"/>
      <c r="P79" s="175" t="s">
        <v>753</v>
      </c>
      <c r="Q79" s="174" t="s">
        <v>841</v>
      </c>
      <c r="R79" s="724" t="s">
        <v>842</v>
      </c>
      <c r="S79" s="790"/>
    </row>
    <row r="80" spans="2:19" ht="30" customHeight="1" x14ac:dyDescent="0.35">
      <c r="B80" s="791"/>
      <c r="C80" s="791"/>
      <c r="D80" s="178" t="s">
        <v>783</v>
      </c>
      <c r="E80" s="206" t="s">
        <v>843</v>
      </c>
      <c r="F80" s="752" t="s">
        <v>844</v>
      </c>
      <c r="G80" s="754"/>
      <c r="H80" s="180" t="s">
        <v>783</v>
      </c>
      <c r="I80" s="208" t="s">
        <v>843</v>
      </c>
      <c r="J80" s="755" t="s">
        <v>845</v>
      </c>
      <c r="K80" s="757"/>
      <c r="L80" s="180"/>
      <c r="M80" s="208"/>
      <c r="N80" s="755"/>
      <c r="O80" s="757"/>
      <c r="P80" s="180"/>
      <c r="Q80" s="208"/>
      <c r="R80" s="755"/>
      <c r="S80" s="757"/>
    </row>
    <row r="81" spans="2:19" ht="30" customHeight="1" outlineLevel="1" x14ac:dyDescent="0.35">
      <c r="B81" s="791"/>
      <c r="C81" s="791"/>
      <c r="D81" s="178" t="s">
        <v>754</v>
      </c>
      <c r="E81" s="206" t="s">
        <v>846</v>
      </c>
      <c r="F81" s="752" t="s">
        <v>844</v>
      </c>
      <c r="G81" s="754"/>
      <c r="H81" s="180" t="s">
        <v>754</v>
      </c>
      <c r="I81" s="208" t="s">
        <v>846</v>
      </c>
      <c r="J81" s="755" t="s">
        <v>845</v>
      </c>
      <c r="K81" s="757"/>
      <c r="L81" s="180"/>
      <c r="M81" s="208"/>
      <c r="N81" s="755"/>
      <c r="O81" s="757"/>
      <c r="P81" s="180"/>
      <c r="Q81" s="208"/>
      <c r="R81" s="755"/>
      <c r="S81" s="757"/>
    </row>
    <row r="82" spans="2:19" ht="30" customHeight="1" outlineLevel="1" x14ac:dyDescent="0.35">
      <c r="B82" s="791"/>
      <c r="C82" s="791"/>
      <c r="D82" s="178"/>
      <c r="E82" s="206"/>
      <c r="F82" s="752"/>
      <c r="G82" s="754"/>
      <c r="H82" s="180"/>
      <c r="I82" s="208"/>
      <c r="J82" s="755"/>
      <c r="K82" s="757"/>
      <c r="L82" s="180"/>
      <c r="M82" s="208"/>
      <c r="N82" s="755"/>
      <c r="O82" s="757"/>
      <c r="P82" s="180"/>
      <c r="Q82" s="208"/>
      <c r="R82" s="755"/>
      <c r="S82" s="757"/>
    </row>
    <row r="83" spans="2:19" ht="30" customHeight="1" outlineLevel="1" x14ac:dyDescent="0.35">
      <c r="B83" s="791"/>
      <c r="C83" s="791"/>
      <c r="D83" s="178"/>
      <c r="E83" s="206"/>
      <c r="F83" s="752"/>
      <c r="G83" s="754"/>
      <c r="H83" s="180"/>
      <c r="I83" s="208"/>
      <c r="J83" s="755"/>
      <c r="K83" s="757"/>
      <c r="L83" s="180"/>
      <c r="M83" s="208"/>
      <c r="N83" s="755"/>
      <c r="O83" s="757"/>
      <c r="P83" s="180"/>
      <c r="Q83" s="208"/>
      <c r="R83" s="755"/>
      <c r="S83" s="757"/>
    </row>
    <row r="84" spans="2:19" ht="30" customHeight="1" outlineLevel="1" x14ac:dyDescent="0.35">
      <c r="B84" s="791"/>
      <c r="C84" s="791"/>
      <c r="D84" s="178"/>
      <c r="E84" s="206"/>
      <c r="F84" s="752"/>
      <c r="G84" s="754"/>
      <c r="H84" s="180"/>
      <c r="I84" s="208"/>
      <c r="J84" s="755"/>
      <c r="K84" s="757"/>
      <c r="L84" s="180"/>
      <c r="M84" s="208"/>
      <c r="N84" s="755"/>
      <c r="O84" s="757"/>
      <c r="P84" s="180"/>
      <c r="Q84" s="208"/>
      <c r="R84" s="755"/>
      <c r="S84" s="757"/>
    </row>
    <row r="85" spans="2:19" ht="30" customHeight="1" outlineLevel="1" x14ac:dyDescent="0.35">
      <c r="B85" s="763"/>
      <c r="C85" s="763"/>
      <c r="D85" s="178"/>
      <c r="E85" s="206"/>
      <c r="F85" s="752"/>
      <c r="G85" s="754"/>
      <c r="H85" s="180"/>
      <c r="I85" s="208"/>
      <c r="J85" s="755"/>
      <c r="K85" s="757"/>
      <c r="L85" s="180"/>
      <c r="M85" s="208"/>
      <c r="N85" s="755"/>
      <c r="O85" s="757"/>
      <c r="P85" s="180"/>
      <c r="Q85" s="208"/>
      <c r="R85" s="755"/>
      <c r="S85" s="757"/>
    </row>
    <row r="86" spans="2:19" ht="35.25" customHeight="1" x14ac:dyDescent="0.35">
      <c r="B86" s="747" t="s">
        <v>847</v>
      </c>
      <c r="C86" s="787" t="s">
        <v>848</v>
      </c>
      <c r="D86" s="190" t="s">
        <v>849</v>
      </c>
      <c r="E86" s="724" t="s">
        <v>801</v>
      </c>
      <c r="F86" s="725"/>
      <c r="G86" s="176" t="s">
        <v>753</v>
      </c>
      <c r="H86" s="190" t="s">
        <v>849</v>
      </c>
      <c r="I86" s="724" t="s">
        <v>801</v>
      </c>
      <c r="J86" s="725"/>
      <c r="K86" s="176" t="s">
        <v>753</v>
      </c>
      <c r="L86" s="190" t="s">
        <v>849</v>
      </c>
      <c r="M86" s="724" t="s">
        <v>801</v>
      </c>
      <c r="N86" s="725"/>
      <c r="O86" s="176" t="s">
        <v>753</v>
      </c>
      <c r="P86" s="190" t="s">
        <v>849</v>
      </c>
      <c r="Q86" s="724" t="s">
        <v>801</v>
      </c>
      <c r="R86" s="725"/>
      <c r="S86" s="176" t="s">
        <v>753</v>
      </c>
    </row>
    <row r="87" spans="2:19" ht="35.25" customHeight="1" x14ac:dyDescent="0.35">
      <c r="B87" s="761"/>
      <c r="C87" s="787"/>
      <c r="D87" s="209">
        <v>0</v>
      </c>
      <c r="E87" s="783" t="s">
        <v>850</v>
      </c>
      <c r="F87" s="784"/>
      <c r="G87" s="210" t="s">
        <v>754</v>
      </c>
      <c r="H87" s="211">
        <v>9</v>
      </c>
      <c r="I87" s="720" t="s">
        <v>850</v>
      </c>
      <c r="J87" s="785"/>
      <c r="K87" s="212"/>
      <c r="L87" s="211"/>
      <c r="M87" s="720"/>
      <c r="N87" s="785"/>
      <c r="O87" s="212"/>
      <c r="P87" s="211"/>
      <c r="Q87" s="720"/>
      <c r="R87" s="785"/>
      <c r="S87" s="212"/>
    </row>
    <row r="88" spans="2:19" ht="35.25" customHeight="1" outlineLevel="1" x14ac:dyDescent="0.35">
      <c r="B88" s="761"/>
      <c r="C88" s="787"/>
      <c r="D88" s="209">
        <v>0</v>
      </c>
      <c r="E88" s="783" t="s">
        <v>850</v>
      </c>
      <c r="F88" s="784"/>
      <c r="G88" s="210" t="s">
        <v>783</v>
      </c>
      <c r="H88" s="211">
        <v>10</v>
      </c>
      <c r="I88" s="720" t="s">
        <v>850</v>
      </c>
      <c r="J88" s="785"/>
      <c r="K88" s="212"/>
      <c r="L88" s="211"/>
      <c r="M88" s="720"/>
      <c r="N88" s="785"/>
      <c r="O88" s="212"/>
      <c r="P88" s="211"/>
      <c r="Q88" s="720"/>
      <c r="R88" s="785"/>
      <c r="S88" s="212"/>
    </row>
    <row r="89" spans="2:19" ht="35.25" customHeight="1" outlineLevel="1" x14ac:dyDescent="0.35">
      <c r="B89" s="761"/>
      <c r="C89" s="787"/>
      <c r="D89" s="209"/>
      <c r="E89" s="783"/>
      <c r="F89" s="784"/>
      <c r="G89" s="210"/>
      <c r="H89" s="211"/>
      <c r="I89" s="720"/>
      <c r="J89" s="785"/>
      <c r="K89" s="212"/>
      <c r="L89" s="211"/>
      <c r="M89" s="720"/>
      <c r="N89" s="785"/>
      <c r="O89" s="212"/>
      <c r="P89" s="211"/>
      <c r="Q89" s="720"/>
      <c r="R89" s="785"/>
      <c r="S89" s="212"/>
    </row>
    <row r="90" spans="2:19" ht="35.25" customHeight="1" outlineLevel="1" x14ac:dyDescent="0.35">
      <c r="B90" s="761"/>
      <c r="C90" s="787"/>
      <c r="D90" s="209"/>
      <c r="E90" s="783"/>
      <c r="F90" s="784"/>
      <c r="G90" s="210"/>
      <c r="H90" s="211"/>
      <c r="I90" s="720"/>
      <c r="J90" s="785"/>
      <c r="K90" s="212"/>
      <c r="L90" s="211"/>
      <c r="M90" s="720"/>
      <c r="N90" s="785"/>
      <c r="O90" s="212"/>
      <c r="P90" s="211"/>
      <c r="Q90" s="720"/>
      <c r="R90" s="785"/>
      <c r="S90" s="212"/>
    </row>
    <row r="91" spans="2:19" ht="35.25" customHeight="1" outlineLevel="1" x14ac:dyDescent="0.35">
      <c r="B91" s="761"/>
      <c r="C91" s="787"/>
      <c r="D91" s="209"/>
      <c r="E91" s="783"/>
      <c r="F91" s="784"/>
      <c r="G91" s="210"/>
      <c r="H91" s="211"/>
      <c r="I91" s="720"/>
      <c r="J91" s="785"/>
      <c r="K91" s="212"/>
      <c r="L91" s="211"/>
      <c r="M91" s="720"/>
      <c r="N91" s="785"/>
      <c r="O91" s="212"/>
      <c r="P91" s="211"/>
      <c r="Q91" s="720"/>
      <c r="R91" s="785"/>
      <c r="S91" s="212"/>
    </row>
    <row r="92" spans="2:19" ht="33" customHeight="1" outlineLevel="1" x14ac:dyDescent="0.35">
      <c r="B92" s="748"/>
      <c r="C92" s="787"/>
      <c r="D92" s="209"/>
      <c r="E92" s="783"/>
      <c r="F92" s="784"/>
      <c r="G92" s="210"/>
      <c r="H92" s="211"/>
      <c r="I92" s="720"/>
      <c r="J92" s="785"/>
      <c r="K92" s="212"/>
      <c r="L92" s="211"/>
      <c r="M92" s="720"/>
      <c r="N92" s="785"/>
      <c r="O92" s="212"/>
      <c r="P92" s="211"/>
      <c r="Q92" s="720"/>
      <c r="R92" s="785"/>
      <c r="S92" s="212"/>
    </row>
    <row r="93" spans="2:19" ht="31.5" customHeight="1" thickBot="1" x14ac:dyDescent="0.4">
      <c r="B93" s="164"/>
      <c r="C93" s="213"/>
    </row>
    <row r="94" spans="2:19" ht="30.75" customHeight="1" thickBot="1" x14ac:dyDescent="0.4">
      <c r="B94" s="164"/>
      <c r="C94" s="164"/>
      <c r="D94" s="769" t="s">
        <v>755</v>
      </c>
      <c r="E94" s="770"/>
      <c r="F94" s="770"/>
      <c r="G94" s="771"/>
      <c r="H94" s="728" t="s">
        <v>755</v>
      </c>
      <c r="I94" s="729"/>
      <c r="J94" s="729"/>
      <c r="K94" s="730"/>
      <c r="L94" s="770" t="s">
        <v>757</v>
      </c>
      <c r="M94" s="770"/>
      <c r="N94" s="770"/>
      <c r="O94" s="770"/>
      <c r="P94" s="770" t="s">
        <v>756</v>
      </c>
      <c r="Q94" s="770"/>
      <c r="R94" s="770"/>
      <c r="S94" s="771"/>
    </row>
    <row r="95" spans="2:19" ht="30.75" customHeight="1" x14ac:dyDescent="0.35">
      <c r="B95" s="762" t="s">
        <v>851</v>
      </c>
      <c r="C95" s="762" t="s">
        <v>852</v>
      </c>
      <c r="D95" s="718" t="s">
        <v>853</v>
      </c>
      <c r="E95" s="781"/>
      <c r="F95" s="188" t="s">
        <v>753</v>
      </c>
      <c r="G95" s="214" t="s">
        <v>801</v>
      </c>
      <c r="H95" s="782" t="s">
        <v>853</v>
      </c>
      <c r="I95" s="781"/>
      <c r="J95" s="188" t="s">
        <v>753</v>
      </c>
      <c r="K95" s="214" t="s">
        <v>801</v>
      </c>
      <c r="L95" s="782" t="s">
        <v>853</v>
      </c>
      <c r="M95" s="781"/>
      <c r="N95" s="188" t="s">
        <v>753</v>
      </c>
      <c r="O95" s="214" t="s">
        <v>801</v>
      </c>
      <c r="P95" s="782" t="s">
        <v>853</v>
      </c>
      <c r="Q95" s="781"/>
      <c r="R95" s="188" t="s">
        <v>753</v>
      </c>
      <c r="S95" s="214" t="s">
        <v>801</v>
      </c>
    </row>
    <row r="96" spans="2:19" ht="29.25" customHeight="1" x14ac:dyDescent="0.35">
      <c r="B96" s="763"/>
      <c r="C96" s="763"/>
      <c r="D96" s="752" t="s">
        <v>854</v>
      </c>
      <c r="E96" s="786"/>
      <c r="F96" s="205" t="s">
        <v>754</v>
      </c>
      <c r="G96" s="215" t="s">
        <v>855</v>
      </c>
      <c r="H96" s="216"/>
      <c r="I96" s="217"/>
      <c r="J96" s="207"/>
      <c r="K96" s="218"/>
      <c r="L96" s="216"/>
      <c r="M96" s="217"/>
      <c r="N96" s="207"/>
      <c r="O96" s="218"/>
      <c r="P96" s="216"/>
      <c r="Q96" s="217"/>
      <c r="R96" s="207"/>
      <c r="S96" s="218"/>
    </row>
    <row r="97" spans="2:19" ht="45" customHeight="1" x14ac:dyDescent="0.35">
      <c r="B97" s="864" t="s">
        <v>856</v>
      </c>
      <c r="C97" s="747" t="s">
        <v>857</v>
      </c>
      <c r="D97" s="175" t="s">
        <v>858</v>
      </c>
      <c r="E97" s="175" t="s">
        <v>859</v>
      </c>
      <c r="F97" s="190" t="s">
        <v>860</v>
      </c>
      <c r="G97" s="176" t="s">
        <v>861</v>
      </c>
      <c r="H97" s="175" t="s">
        <v>858</v>
      </c>
      <c r="I97" s="175" t="s">
        <v>859</v>
      </c>
      <c r="J97" s="190" t="s">
        <v>860</v>
      </c>
      <c r="K97" s="176" t="s">
        <v>861</v>
      </c>
      <c r="L97" s="175" t="s">
        <v>858</v>
      </c>
      <c r="M97" s="175" t="s">
        <v>859</v>
      </c>
      <c r="N97" s="190" t="s">
        <v>860</v>
      </c>
      <c r="O97" s="176" t="s">
        <v>861</v>
      </c>
      <c r="P97" s="175" t="s">
        <v>858</v>
      </c>
      <c r="Q97" s="175" t="s">
        <v>859</v>
      </c>
      <c r="R97" s="190" t="s">
        <v>860</v>
      </c>
      <c r="S97" s="176" t="s">
        <v>861</v>
      </c>
    </row>
    <row r="98" spans="2:19" ht="29.25" customHeight="1" x14ac:dyDescent="0.35">
      <c r="B98" s="864"/>
      <c r="C98" s="761"/>
      <c r="D98" s="775" t="s">
        <v>862</v>
      </c>
      <c r="E98" s="777">
        <v>1</v>
      </c>
      <c r="F98" s="775" t="s">
        <v>863</v>
      </c>
      <c r="G98" s="779" t="s">
        <v>854</v>
      </c>
      <c r="H98" s="731" t="s">
        <v>862</v>
      </c>
      <c r="I98" s="731">
        <v>1</v>
      </c>
      <c r="J98" s="731" t="s">
        <v>863</v>
      </c>
      <c r="K98" s="733" t="s">
        <v>773</v>
      </c>
      <c r="L98" s="731"/>
      <c r="M98" s="731"/>
      <c r="N98" s="731"/>
      <c r="O98" s="733"/>
      <c r="P98" s="731"/>
      <c r="Q98" s="731"/>
      <c r="R98" s="731"/>
      <c r="S98" s="733"/>
    </row>
    <row r="99" spans="2:19" ht="29.25" customHeight="1" x14ac:dyDescent="0.35">
      <c r="B99" s="864"/>
      <c r="C99" s="761"/>
      <c r="D99" s="776"/>
      <c r="E99" s="778"/>
      <c r="F99" s="776"/>
      <c r="G99" s="780"/>
      <c r="H99" s="732"/>
      <c r="I99" s="732"/>
      <c r="J99" s="732"/>
      <c r="K99" s="734"/>
      <c r="L99" s="732"/>
      <c r="M99" s="732"/>
      <c r="N99" s="732"/>
      <c r="O99" s="734"/>
      <c r="P99" s="732"/>
      <c r="Q99" s="732"/>
      <c r="R99" s="732"/>
      <c r="S99" s="734"/>
    </row>
    <row r="100" spans="2:19" ht="24" outlineLevel="1" x14ac:dyDescent="0.35">
      <c r="B100" s="864"/>
      <c r="C100" s="761"/>
      <c r="D100" s="175" t="s">
        <v>858</v>
      </c>
      <c r="E100" s="175" t="s">
        <v>859</v>
      </c>
      <c r="F100" s="190" t="s">
        <v>860</v>
      </c>
      <c r="G100" s="176" t="s">
        <v>861</v>
      </c>
      <c r="H100" s="175" t="s">
        <v>858</v>
      </c>
      <c r="I100" s="175" t="s">
        <v>859</v>
      </c>
      <c r="J100" s="190" t="s">
        <v>860</v>
      </c>
      <c r="K100" s="176" t="s">
        <v>861</v>
      </c>
      <c r="L100" s="175" t="s">
        <v>858</v>
      </c>
      <c r="M100" s="175" t="s">
        <v>859</v>
      </c>
      <c r="N100" s="190" t="s">
        <v>860</v>
      </c>
      <c r="O100" s="176" t="s">
        <v>861</v>
      </c>
      <c r="P100" s="175" t="s">
        <v>858</v>
      </c>
      <c r="Q100" s="175" t="s">
        <v>859</v>
      </c>
      <c r="R100" s="190" t="s">
        <v>860</v>
      </c>
      <c r="S100" s="176" t="s">
        <v>861</v>
      </c>
    </row>
    <row r="101" spans="2:19" ht="29.25" customHeight="1" outlineLevel="1" x14ac:dyDescent="0.35">
      <c r="B101" s="864"/>
      <c r="C101" s="761"/>
      <c r="D101" s="775" t="s">
        <v>864</v>
      </c>
      <c r="E101" s="777">
        <v>1</v>
      </c>
      <c r="F101" s="775" t="s">
        <v>865</v>
      </c>
      <c r="G101" s="779" t="s">
        <v>854</v>
      </c>
      <c r="H101" s="731" t="s">
        <v>864</v>
      </c>
      <c r="I101" s="731">
        <v>1</v>
      </c>
      <c r="J101" s="731" t="s">
        <v>865</v>
      </c>
      <c r="K101" s="733" t="s">
        <v>773</v>
      </c>
      <c r="L101" s="731"/>
      <c r="M101" s="731"/>
      <c r="N101" s="731"/>
      <c r="O101" s="733"/>
      <c r="P101" s="731"/>
      <c r="Q101" s="731"/>
      <c r="R101" s="731"/>
      <c r="S101" s="733"/>
    </row>
    <row r="102" spans="2:19" ht="29.25" customHeight="1" outlineLevel="1" x14ac:dyDescent="0.35">
      <c r="B102" s="864"/>
      <c r="C102" s="761"/>
      <c r="D102" s="776"/>
      <c r="E102" s="778"/>
      <c r="F102" s="776"/>
      <c r="G102" s="780"/>
      <c r="H102" s="732"/>
      <c r="I102" s="732"/>
      <c r="J102" s="732"/>
      <c r="K102" s="734"/>
      <c r="L102" s="732"/>
      <c r="M102" s="732"/>
      <c r="N102" s="732"/>
      <c r="O102" s="734"/>
      <c r="P102" s="732"/>
      <c r="Q102" s="732"/>
      <c r="R102" s="732"/>
      <c r="S102" s="734"/>
    </row>
    <row r="103" spans="2:19" ht="24" outlineLevel="1" x14ac:dyDescent="0.35">
      <c r="B103" s="864"/>
      <c r="C103" s="761"/>
      <c r="D103" s="175" t="s">
        <v>858</v>
      </c>
      <c r="E103" s="175" t="s">
        <v>859</v>
      </c>
      <c r="F103" s="190" t="s">
        <v>860</v>
      </c>
      <c r="G103" s="176" t="s">
        <v>861</v>
      </c>
      <c r="H103" s="175" t="s">
        <v>858</v>
      </c>
      <c r="I103" s="175" t="s">
        <v>859</v>
      </c>
      <c r="J103" s="190" t="s">
        <v>860</v>
      </c>
      <c r="K103" s="176" t="s">
        <v>861</v>
      </c>
      <c r="L103" s="175" t="s">
        <v>858</v>
      </c>
      <c r="M103" s="175" t="s">
        <v>859</v>
      </c>
      <c r="N103" s="190" t="s">
        <v>860</v>
      </c>
      <c r="O103" s="176" t="s">
        <v>861</v>
      </c>
      <c r="P103" s="175" t="s">
        <v>858</v>
      </c>
      <c r="Q103" s="175" t="s">
        <v>859</v>
      </c>
      <c r="R103" s="190" t="s">
        <v>860</v>
      </c>
      <c r="S103" s="176" t="s">
        <v>861</v>
      </c>
    </row>
    <row r="104" spans="2:19" ht="29.25" customHeight="1" outlineLevel="1" x14ac:dyDescent="0.35">
      <c r="B104" s="864"/>
      <c r="C104" s="761"/>
      <c r="D104" s="775" t="s">
        <v>866</v>
      </c>
      <c r="E104" s="777">
        <v>1</v>
      </c>
      <c r="F104" s="775" t="s">
        <v>867</v>
      </c>
      <c r="G104" s="779" t="s">
        <v>854</v>
      </c>
      <c r="H104" s="731" t="s">
        <v>866</v>
      </c>
      <c r="I104" s="731">
        <v>1</v>
      </c>
      <c r="J104" s="731" t="s">
        <v>867</v>
      </c>
      <c r="K104" s="733" t="s">
        <v>773</v>
      </c>
      <c r="L104" s="731"/>
      <c r="M104" s="731"/>
      <c r="N104" s="731"/>
      <c r="O104" s="733"/>
      <c r="P104" s="731"/>
      <c r="Q104" s="731"/>
      <c r="R104" s="731"/>
      <c r="S104" s="733"/>
    </row>
    <row r="105" spans="2:19" ht="29.25" customHeight="1" outlineLevel="1" x14ac:dyDescent="0.35">
      <c r="B105" s="864"/>
      <c r="C105" s="761"/>
      <c r="D105" s="776"/>
      <c r="E105" s="778"/>
      <c r="F105" s="776"/>
      <c r="G105" s="780"/>
      <c r="H105" s="732"/>
      <c r="I105" s="732"/>
      <c r="J105" s="732"/>
      <c r="K105" s="734"/>
      <c r="L105" s="732"/>
      <c r="M105" s="732"/>
      <c r="N105" s="732"/>
      <c r="O105" s="734"/>
      <c r="P105" s="732"/>
      <c r="Q105" s="732"/>
      <c r="R105" s="732"/>
      <c r="S105" s="734"/>
    </row>
    <row r="106" spans="2:19" ht="24" outlineLevel="1" x14ac:dyDescent="0.35">
      <c r="B106" s="864"/>
      <c r="C106" s="761"/>
      <c r="D106" s="175" t="s">
        <v>858</v>
      </c>
      <c r="E106" s="175" t="s">
        <v>859</v>
      </c>
      <c r="F106" s="190" t="s">
        <v>860</v>
      </c>
      <c r="G106" s="176" t="s">
        <v>861</v>
      </c>
      <c r="H106" s="175" t="s">
        <v>858</v>
      </c>
      <c r="I106" s="175" t="s">
        <v>859</v>
      </c>
      <c r="J106" s="190" t="s">
        <v>860</v>
      </c>
      <c r="K106" s="176" t="s">
        <v>861</v>
      </c>
      <c r="L106" s="175" t="s">
        <v>858</v>
      </c>
      <c r="M106" s="175" t="s">
        <v>859</v>
      </c>
      <c r="N106" s="190" t="s">
        <v>860</v>
      </c>
      <c r="O106" s="176" t="s">
        <v>861</v>
      </c>
      <c r="P106" s="175" t="s">
        <v>858</v>
      </c>
      <c r="Q106" s="175" t="s">
        <v>859</v>
      </c>
      <c r="R106" s="190" t="s">
        <v>860</v>
      </c>
      <c r="S106" s="176" t="s">
        <v>861</v>
      </c>
    </row>
    <row r="107" spans="2:19" ht="29.25" customHeight="1" outlineLevel="1" x14ac:dyDescent="0.35">
      <c r="B107" s="864"/>
      <c r="C107" s="761"/>
      <c r="D107" s="775"/>
      <c r="E107" s="777"/>
      <c r="F107" s="775"/>
      <c r="G107" s="779"/>
      <c r="H107" s="731"/>
      <c r="I107" s="731"/>
      <c r="J107" s="731"/>
      <c r="K107" s="733"/>
      <c r="L107" s="731"/>
      <c r="M107" s="731"/>
      <c r="N107" s="731"/>
      <c r="O107" s="733"/>
      <c r="P107" s="731"/>
      <c r="Q107" s="731"/>
      <c r="R107" s="731"/>
      <c r="S107" s="733"/>
    </row>
    <row r="108" spans="2:19" ht="29.25" customHeight="1" outlineLevel="1" x14ac:dyDescent="0.35">
      <c r="B108" s="864"/>
      <c r="C108" s="748"/>
      <c r="D108" s="776"/>
      <c r="E108" s="778"/>
      <c r="F108" s="776"/>
      <c r="G108" s="780"/>
      <c r="H108" s="732"/>
      <c r="I108" s="732"/>
      <c r="J108" s="732"/>
      <c r="K108" s="734"/>
      <c r="L108" s="732"/>
      <c r="M108" s="732"/>
      <c r="N108" s="732"/>
      <c r="O108" s="734"/>
      <c r="P108" s="732"/>
      <c r="Q108" s="732"/>
      <c r="R108" s="732"/>
      <c r="S108" s="734"/>
    </row>
    <row r="109" spans="2:19" ht="15" thickBot="1" x14ac:dyDescent="0.4">
      <c r="B109" s="164"/>
      <c r="C109" s="164"/>
    </row>
    <row r="110" spans="2:19" ht="15" thickBot="1" x14ac:dyDescent="0.4">
      <c r="B110" s="164"/>
      <c r="C110" s="164"/>
      <c r="D110" s="769" t="s">
        <v>755</v>
      </c>
      <c r="E110" s="770"/>
      <c r="F110" s="770"/>
      <c r="G110" s="771"/>
      <c r="H110" s="728" t="s">
        <v>868</v>
      </c>
      <c r="I110" s="729"/>
      <c r="J110" s="729"/>
      <c r="K110" s="730"/>
      <c r="L110" s="728" t="s">
        <v>757</v>
      </c>
      <c r="M110" s="729"/>
      <c r="N110" s="729"/>
      <c r="O110" s="730"/>
      <c r="P110" s="728" t="s">
        <v>758</v>
      </c>
      <c r="Q110" s="729"/>
      <c r="R110" s="729"/>
      <c r="S110" s="730"/>
    </row>
    <row r="111" spans="2:19" ht="33.75" customHeight="1" x14ac:dyDescent="0.35">
      <c r="B111" s="772" t="s">
        <v>869</v>
      </c>
      <c r="C111" s="762" t="s">
        <v>870</v>
      </c>
      <c r="D111" s="219" t="s">
        <v>871</v>
      </c>
      <c r="E111" s="220" t="s">
        <v>872</v>
      </c>
      <c r="F111" s="718" t="s">
        <v>873</v>
      </c>
      <c r="G111" s="719"/>
      <c r="H111" s="219" t="s">
        <v>871</v>
      </c>
      <c r="I111" s="220" t="s">
        <v>872</v>
      </c>
      <c r="J111" s="718" t="s">
        <v>873</v>
      </c>
      <c r="K111" s="719"/>
      <c r="L111" s="219" t="s">
        <v>871</v>
      </c>
      <c r="M111" s="220" t="s">
        <v>872</v>
      </c>
      <c r="N111" s="718" t="s">
        <v>873</v>
      </c>
      <c r="O111" s="719"/>
      <c r="P111" s="219" t="s">
        <v>871</v>
      </c>
      <c r="Q111" s="220" t="s">
        <v>872</v>
      </c>
      <c r="R111" s="718" t="s">
        <v>873</v>
      </c>
      <c r="S111" s="719"/>
    </row>
    <row r="112" spans="2:19" ht="30" customHeight="1" x14ac:dyDescent="0.35">
      <c r="B112" s="773"/>
      <c r="C112" s="763"/>
      <c r="D112" s="221"/>
      <c r="E112" s="222"/>
      <c r="F112" s="752"/>
      <c r="G112" s="754"/>
      <c r="H112" s="223"/>
      <c r="I112" s="224"/>
      <c r="J112" s="735"/>
      <c r="K112" s="736"/>
      <c r="L112" s="223"/>
      <c r="M112" s="224"/>
      <c r="N112" s="735"/>
      <c r="O112" s="736"/>
      <c r="P112" s="223"/>
      <c r="Q112" s="224"/>
      <c r="R112" s="735"/>
      <c r="S112" s="736"/>
    </row>
    <row r="113" spans="2:19" ht="32.25" customHeight="1" x14ac:dyDescent="0.35">
      <c r="B113" s="773"/>
      <c r="C113" s="772" t="s">
        <v>874</v>
      </c>
      <c r="D113" s="225" t="s">
        <v>871</v>
      </c>
      <c r="E113" s="175" t="s">
        <v>872</v>
      </c>
      <c r="F113" s="175" t="s">
        <v>875</v>
      </c>
      <c r="G113" s="196" t="s">
        <v>876</v>
      </c>
      <c r="H113" s="225" t="s">
        <v>871</v>
      </c>
      <c r="I113" s="175" t="s">
        <v>872</v>
      </c>
      <c r="J113" s="175" t="s">
        <v>875</v>
      </c>
      <c r="K113" s="196" t="s">
        <v>876</v>
      </c>
      <c r="L113" s="225" t="s">
        <v>871</v>
      </c>
      <c r="M113" s="175" t="s">
        <v>872</v>
      </c>
      <c r="N113" s="175" t="s">
        <v>875</v>
      </c>
      <c r="O113" s="196" t="s">
        <v>876</v>
      </c>
      <c r="P113" s="225" t="s">
        <v>871</v>
      </c>
      <c r="Q113" s="175" t="s">
        <v>872</v>
      </c>
      <c r="R113" s="175" t="s">
        <v>875</v>
      </c>
      <c r="S113" s="196" t="s">
        <v>876</v>
      </c>
    </row>
    <row r="114" spans="2:19" ht="27.75" customHeight="1" x14ac:dyDescent="0.35">
      <c r="B114" s="773"/>
      <c r="C114" s="773"/>
      <c r="D114" s="221"/>
      <c r="E114" s="192"/>
      <c r="F114" s="206"/>
      <c r="G114" s="215"/>
      <c r="H114" s="223"/>
      <c r="I114" s="193"/>
      <c r="J114" s="208"/>
      <c r="K114" s="218"/>
      <c r="L114" s="223"/>
      <c r="M114" s="193"/>
      <c r="N114" s="208"/>
      <c r="O114" s="218"/>
      <c r="P114" s="223"/>
      <c r="Q114" s="193"/>
      <c r="R114" s="208"/>
      <c r="S114" s="218"/>
    </row>
    <row r="115" spans="2:19" ht="27.75" customHeight="1" outlineLevel="1" x14ac:dyDescent="0.35">
      <c r="B115" s="773"/>
      <c r="C115" s="773"/>
      <c r="D115" s="225" t="s">
        <v>871</v>
      </c>
      <c r="E115" s="175" t="s">
        <v>872</v>
      </c>
      <c r="F115" s="175" t="s">
        <v>875</v>
      </c>
      <c r="G115" s="196" t="s">
        <v>876</v>
      </c>
      <c r="H115" s="225" t="s">
        <v>871</v>
      </c>
      <c r="I115" s="175" t="s">
        <v>872</v>
      </c>
      <c r="J115" s="175" t="s">
        <v>875</v>
      </c>
      <c r="K115" s="196" t="s">
        <v>876</v>
      </c>
      <c r="L115" s="225" t="s">
        <v>871</v>
      </c>
      <c r="M115" s="175" t="s">
        <v>872</v>
      </c>
      <c r="N115" s="175" t="s">
        <v>875</v>
      </c>
      <c r="O115" s="196" t="s">
        <v>876</v>
      </c>
      <c r="P115" s="225" t="s">
        <v>871</v>
      </c>
      <c r="Q115" s="175" t="s">
        <v>872</v>
      </c>
      <c r="R115" s="175" t="s">
        <v>875</v>
      </c>
      <c r="S115" s="196" t="s">
        <v>876</v>
      </c>
    </row>
    <row r="116" spans="2:19" ht="27.75" customHeight="1" outlineLevel="1" x14ac:dyDescent="0.35">
      <c r="B116" s="773"/>
      <c r="C116" s="773"/>
      <c r="D116" s="221"/>
      <c r="E116" s="192"/>
      <c r="F116" s="206"/>
      <c r="G116" s="215"/>
      <c r="H116" s="223"/>
      <c r="I116" s="193"/>
      <c r="J116" s="208"/>
      <c r="K116" s="218"/>
      <c r="L116" s="223"/>
      <c r="M116" s="193"/>
      <c r="N116" s="208"/>
      <c r="O116" s="218"/>
      <c r="P116" s="223"/>
      <c r="Q116" s="193"/>
      <c r="R116" s="208"/>
      <c r="S116" s="218"/>
    </row>
    <row r="117" spans="2:19" ht="27.75" customHeight="1" outlineLevel="1" x14ac:dyDescent="0.35">
      <c r="B117" s="773"/>
      <c r="C117" s="773"/>
      <c r="D117" s="225" t="s">
        <v>871</v>
      </c>
      <c r="E117" s="175" t="s">
        <v>872</v>
      </c>
      <c r="F117" s="175" t="s">
        <v>875</v>
      </c>
      <c r="G117" s="196" t="s">
        <v>876</v>
      </c>
      <c r="H117" s="225" t="s">
        <v>871</v>
      </c>
      <c r="I117" s="175" t="s">
        <v>872</v>
      </c>
      <c r="J117" s="175" t="s">
        <v>875</v>
      </c>
      <c r="K117" s="196" t="s">
        <v>876</v>
      </c>
      <c r="L117" s="225" t="s">
        <v>871</v>
      </c>
      <c r="M117" s="175" t="s">
        <v>872</v>
      </c>
      <c r="N117" s="175" t="s">
        <v>875</v>
      </c>
      <c r="O117" s="196" t="s">
        <v>876</v>
      </c>
      <c r="P117" s="225" t="s">
        <v>871</v>
      </c>
      <c r="Q117" s="175" t="s">
        <v>872</v>
      </c>
      <c r="R117" s="175" t="s">
        <v>875</v>
      </c>
      <c r="S117" s="196" t="s">
        <v>876</v>
      </c>
    </row>
    <row r="118" spans="2:19" ht="27.75" customHeight="1" outlineLevel="1" x14ac:dyDescent="0.35">
      <c r="B118" s="773"/>
      <c r="C118" s="773"/>
      <c r="D118" s="221"/>
      <c r="E118" s="192"/>
      <c r="F118" s="206"/>
      <c r="G118" s="215"/>
      <c r="H118" s="223"/>
      <c r="I118" s="193"/>
      <c r="J118" s="208"/>
      <c r="K118" s="218"/>
      <c r="L118" s="223"/>
      <c r="M118" s="193"/>
      <c r="N118" s="208"/>
      <c r="O118" s="218"/>
      <c r="P118" s="223"/>
      <c r="Q118" s="193"/>
      <c r="R118" s="208"/>
      <c r="S118" s="218"/>
    </row>
    <row r="119" spans="2:19" ht="27.75" customHeight="1" outlineLevel="1" x14ac:dyDescent="0.35">
      <c r="B119" s="773"/>
      <c r="C119" s="773"/>
      <c r="D119" s="225" t="s">
        <v>871</v>
      </c>
      <c r="E119" s="175" t="s">
        <v>872</v>
      </c>
      <c r="F119" s="175" t="s">
        <v>875</v>
      </c>
      <c r="G119" s="196" t="s">
        <v>876</v>
      </c>
      <c r="H119" s="225" t="s">
        <v>871</v>
      </c>
      <c r="I119" s="175" t="s">
        <v>872</v>
      </c>
      <c r="J119" s="175" t="s">
        <v>875</v>
      </c>
      <c r="K119" s="196" t="s">
        <v>876</v>
      </c>
      <c r="L119" s="225" t="s">
        <v>871</v>
      </c>
      <c r="M119" s="175" t="s">
        <v>872</v>
      </c>
      <c r="N119" s="175" t="s">
        <v>875</v>
      </c>
      <c r="O119" s="196" t="s">
        <v>876</v>
      </c>
      <c r="P119" s="225" t="s">
        <v>871</v>
      </c>
      <c r="Q119" s="175" t="s">
        <v>872</v>
      </c>
      <c r="R119" s="175" t="s">
        <v>875</v>
      </c>
      <c r="S119" s="196" t="s">
        <v>876</v>
      </c>
    </row>
    <row r="120" spans="2:19" ht="27.75" customHeight="1" outlineLevel="1" x14ac:dyDescent="0.35">
      <c r="B120" s="774"/>
      <c r="C120" s="774"/>
      <c r="D120" s="221"/>
      <c r="E120" s="192"/>
      <c r="F120" s="206"/>
      <c r="G120" s="215"/>
      <c r="H120" s="223"/>
      <c r="I120" s="193"/>
      <c r="J120" s="208"/>
      <c r="K120" s="218"/>
      <c r="L120" s="223"/>
      <c r="M120" s="193"/>
      <c r="N120" s="208"/>
      <c r="O120" s="218"/>
      <c r="P120" s="223"/>
      <c r="Q120" s="193"/>
      <c r="R120" s="208"/>
      <c r="S120" s="218"/>
    </row>
    <row r="121" spans="2:19" ht="26.25" customHeight="1" x14ac:dyDescent="0.35">
      <c r="B121" s="764" t="s">
        <v>877</v>
      </c>
      <c r="C121" s="767" t="s">
        <v>878</v>
      </c>
      <c r="D121" s="226" t="s">
        <v>879</v>
      </c>
      <c r="E121" s="226" t="s">
        <v>880</v>
      </c>
      <c r="F121" s="226" t="s">
        <v>753</v>
      </c>
      <c r="G121" s="227" t="s">
        <v>881</v>
      </c>
      <c r="H121" s="228" t="s">
        <v>879</v>
      </c>
      <c r="I121" s="226" t="s">
        <v>880</v>
      </c>
      <c r="J121" s="226" t="s">
        <v>753</v>
      </c>
      <c r="K121" s="227" t="s">
        <v>881</v>
      </c>
      <c r="L121" s="226" t="s">
        <v>879</v>
      </c>
      <c r="M121" s="226" t="s">
        <v>880</v>
      </c>
      <c r="N121" s="226" t="s">
        <v>753</v>
      </c>
      <c r="O121" s="227" t="s">
        <v>881</v>
      </c>
      <c r="P121" s="226" t="s">
        <v>879</v>
      </c>
      <c r="Q121" s="226" t="s">
        <v>880</v>
      </c>
      <c r="R121" s="226" t="s">
        <v>753</v>
      </c>
      <c r="S121" s="227" t="s">
        <v>881</v>
      </c>
    </row>
    <row r="122" spans="2:19" ht="32.25" customHeight="1" x14ac:dyDescent="0.35">
      <c r="B122" s="765"/>
      <c r="C122" s="768"/>
      <c r="D122" s="191"/>
      <c r="E122" s="191"/>
      <c r="F122" s="191"/>
      <c r="G122" s="191"/>
      <c r="H122" s="211"/>
      <c r="I122" s="155"/>
      <c r="J122" s="155"/>
      <c r="K122" s="212"/>
      <c r="L122" s="155"/>
      <c r="M122" s="155"/>
      <c r="N122" s="155"/>
      <c r="O122" s="212"/>
      <c r="P122" s="155"/>
      <c r="Q122" s="155"/>
      <c r="R122" s="155"/>
      <c r="S122" s="212"/>
    </row>
    <row r="123" spans="2:19" ht="32.25" customHeight="1" x14ac:dyDescent="0.35">
      <c r="B123" s="765"/>
      <c r="C123" s="764" t="s">
        <v>882</v>
      </c>
      <c r="D123" s="175" t="s">
        <v>883</v>
      </c>
      <c r="E123" s="724" t="s">
        <v>884</v>
      </c>
      <c r="F123" s="725"/>
      <c r="G123" s="176" t="s">
        <v>885</v>
      </c>
      <c r="H123" s="175" t="s">
        <v>883</v>
      </c>
      <c r="I123" s="724" t="s">
        <v>884</v>
      </c>
      <c r="J123" s="725"/>
      <c r="K123" s="176" t="s">
        <v>885</v>
      </c>
      <c r="L123" s="175" t="s">
        <v>883</v>
      </c>
      <c r="M123" s="724" t="s">
        <v>884</v>
      </c>
      <c r="N123" s="725"/>
      <c r="O123" s="176" t="s">
        <v>885</v>
      </c>
      <c r="P123" s="175" t="s">
        <v>883</v>
      </c>
      <c r="Q123" s="175" t="s">
        <v>884</v>
      </c>
      <c r="R123" s="724" t="s">
        <v>884</v>
      </c>
      <c r="S123" s="725"/>
    </row>
    <row r="124" spans="2:19" ht="23.25" customHeight="1" x14ac:dyDescent="0.35">
      <c r="B124" s="765"/>
      <c r="C124" s="765"/>
      <c r="D124" s="229"/>
      <c r="E124" s="749"/>
      <c r="F124" s="750"/>
      <c r="G124" s="179"/>
      <c r="H124" s="230"/>
      <c r="I124" s="726"/>
      <c r="J124" s="727"/>
      <c r="K124" s="201"/>
      <c r="L124" s="230"/>
      <c r="M124" s="726"/>
      <c r="N124" s="727"/>
      <c r="O124" s="182"/>
      <c r="P124" s="230"/>
      <c r="Q124" s="180"/>
      <c r="R124" s="726"/>
      <c r="S124" s="727"/>
    </row>
    <row r="125" spans="2:19" ht="23.25" customHeight="1" outlineLevel="1" x14ac:dyDescent="0.35">
      <c r="B125" s="765"/>
      <c r="C125" s="765"/>
      <c r="D125" s="175" t="s">
        <v>883</v>
      </c>
      <c r="E125" s="724" t="s">
        <v>884</v>
      </c>
      <c r="F125" s="725"/>
      <c r="G125" s="176" t="s">
        <v>885</v>
      </c>
      <c r="H125" s="175" t="s">
        <v>883</v>
      </c>
      <c r="I125" s="724" t="s">
        <v>884</v>
      </c>
      <c r="J125" s="725"/>
      <c r="K125" s="176" t="s">
        <v>885</v>
      </c>
      <c r="L125" s="175" t="s">
        <v>883</v>
      </c>
      <c r="M125" s="724" t="s">
        <v>884</v>
      </c>
      <c r="N125" s="725"/>
      <c r="O125" s="176" t="s">
        <v>885</v>
      </c>
      <c r="P125" s="175" t="s">
        <v>883</v>
      </c>
      <c r="Q125" s="175" t="s">
        <v>884</v>
      </c>
      <c r="R125" s="724" t="s">
        <v>884</v>
      </c>
      <c r="S125" s="725"/>
    </row>
    <row r="126" spans="2:19" ht="23.25" customHeight="1" outlineLevel="1" x14ac:dyDescent="0.35">
      <c r="B126" s="765"/>
      <c r="C126" s="765"/>
      <c r="D126" s="229"/>
      <c r="E126" s="749"/>
      <c r="F126" s="750"/>
      <c r="G126" s="179"/>
      <c r="H126" s="230"/>
      <c r="I126" s="726"/>
      <c r="J126" s="727"/>
      <c r="K126" s="182"/>
      <c r="L126" s="230"/>
      <c r="M126" s="726"/>
      <c r="N126" s="727"/>
      <c r="O126" s="182"/>
      <c r="P126" s="230"/>
      <c r="Q126" s="180"/>
      <c r="R126" s="726"/>
      <c r="S126" s="727"/>
    </row>
    <row r="127" spans="2:19" ht="23.25" customHeight="1" outlineLevel="1" x14ac:dyDescent="0.35">
      <c r="B127" s="765"/>
      <c r="C127" s="765"/>
      <c r="D127" s="175" t="s">
        <v>883</v>
      </c>
      <c r="E127" s="724" t="s">
        <v>884</v>
      </c>
      <c r="F127" s="725"/>
      <c r="G127" s="176" t="s">
        <v>885</v>
      </c>
      <c r="H127" s="175" t="s">
        <v>883</v>
      </c>
      <c r="I127" s="724" t="s">
        <v>884</v>
      </c>
      <c r="J127" s="725"/>
      <c r="K127" s="176" t="s">
        <v>885</v>
      </c>
      <c r="L127" s="175" t="s">
        <v>883</v>
      </c>
      <c r="M127" s="724" t="s">
        <v>884</v>
      </c>
      <c r="N127" s="725"/>
      <c r="O127" s="176" t="s">
        <v>885</v>
      </c>
      <c r="P127" s="175" t="s">
        <v>883</v>
      </c>
      <c r="Q127" s="175" t="s">
        <v>884</v>
      </c>
      <c r="R127" s="724" t="s">
        <v>884</v>
      </c>
      <c r="S127" s="725"/>
    </row>
    <row r="128" spans="2:19" ht="23.25" customHeight="1" outlineLevel="1" x14ac:dyDescent="0.35">
      <c r="B128" s="765"/>
      <c r="C128" s="765"/>
      <c r="D128" s="229"/>
      <c r="E128" s="749"/>
      <c r="F128" s="750"/>
      <c r="G128" s="179"/>
      <c r="H128" s="230"/>
      <c r="I128" s="726"/>
      <c r="J128" s="727"/>
      <c r="K128" s="182"/>
      <c r="L128" s="230"/>
      <c r="M128" s="726"/>
      <c r="N128" s="727"/>
      <c r="O128" s="182"/>
      <c r="P128" s="230"/>
      <c r="Q128" s="180"/>
      <c r="R128" s="726"/>
      <c r="S128" s="727"/>
    </row>
    <row r="129" spans="2:19" ht="23.25" customHeight="1" outlineLevel="1" x14ac:dyDescent="0.35">
      <c r="B129" s="765"/>
      <c r="C129" s="765"/>
      <c r="D129" s="175" t="s">
        <v>883</v>
      </c>
      <c r="E129" s="724" t="s">
        <v>884</v>
      </c>
      <c r="F129" s="725"/>
      <c r="G129" s="176" t="s">
        <v>885</v>
      </c>
      <c r="H129" s="175" t="s">
        <v>883</v>
      </c>
      <c r="I129" s="724" t="s">
        <v>884</v>
      </c>
      <c r="J129" s="725"/>
      <c r="K129" s="176" t="s">
        <v>885</v>
      </c>
      <c r="L129" s="175" t="s">
        <v>883</v>
      </c>
      <c r="M129" s="724" t="s">
        <v>884</v>
      </c>
      <c r="N129" s="725"/>
      <c r="O129" s="176" t="s">
        <v>885</v>
      </c>
      <c r="P129" s="175" t="s">
        <v>883</v>
      </c>
      <c r="Q129" s="175" t="s">
        <v>884</v>
      </c>
      <c r="R129" s="724" t="s">
        <v>884</v>
      </c>
      <c r="S129" s="725"/>
    </row>
    <row r="130" spans="2:19" ht="23.25" customHeight="1" outlineLevel="1" x14ac:dyDescent="0.35">
      <c r="B130" s="766"/>
      <c r="C130" s="766"/>
      <c r="D130" s="229"/>
      <c r="E130" s="749"/>
      <c r="F130" s="750"/>
      <c r="G130" s="179"/>
      <c r="H130" s="230"/>
      <c r="I130" s="726"/>
      <c r="J130" s="727"/>
      <c r="K130" s="182"/>
      <c r="L130" s="230"/>
      <c r="M130" s="726"/>
      <c r="N130" s="727"/>
      <c r="O130" s="182"/>
      <c r="P130" s="230"/>
      <c r="Q130" s="180"/>
      <c r="R130" s="726"/>
      <c r="S130" s="727"/>
    </row>
    <row r="131" spans="2:19" ht="15" thickBot="1" x14ac:dyDescent="0.4">
      <c r="B131" s="164"/>
      <c r="C131" s="164"/>
    </row>
    <row r="132" spans="2:19" ht="15" thickBot="1" x14ac:dyDescent="0.4">
      <c r="B132" s="164"/>
      <c r="C132" s="164"/>
      <c r="D132" s="769" t="s">
        <v>755</v>
      </c>
      <c r="E132" s="770"/>
      <c r="F132" s="770"/>
      <c r="G132" s="771"/>
      <c r="H132" s="769" t="s">
        <v>756</v>
      </c>
      <c r="I132" s="770"/>
      <c r="J132" s="770"/>
      <c r="K132" s="771"/>
      <c r="L132" s="770" t="s">
        <v>757</v>
      </c>
      <c r="M132" s="770"/>
      <c r="N132" s="770"/>
      <c r="O132" s="770"/>
      <c r="P132" s="769" t="s">
        <v>758</v>
      </c>
      <c r="Q132" s="770"/>
      <c r="R132" s="770"/>
      <c r="S132" s="771"/>
    </row>
    <row r="133" spans="2:19" x14ac:dyDescent="0.35">
      <c r="B133" s="762" t="s">
        <v>886</v>
      </c>
      <c r="C133" s="762" t="s">
        <v>887</v>
      </c>
      <c r="D133" s="718" t="s">
        <v>888</v>
      </c>
      <c r="E133" s="751"/>
      <c r="F133" s="751"/>
      <c r="G133" s="719"/>
      <c r="H133" s="718" t="s">
        <v>888</v>
      </c>
      <c r="I133" s="751"/>
      <c r="J133" s="751"/>
      <c r="K133" s="719"/>
      <c r="L133" s="718" t="s">
        <v>888</v>
      </c>
      <c r="M133" s="751"/>
      <c r="N133" s="751"/>
      <c r="O133" s="719"/>
      <c r="P133" s="718" t="s">
        <v>888</v>
      </c>
      <c r="Q133" s="751"/>
      <c r="R133" s="751"/>
      <c r="S133" s="719"/>
    </row>
    <row r="134" spans="2:19" ht="45" customHeight="1" x14ac:dyDescent="0.35">
      <c r="B134" s="763"/>
      <c r="C134" s="763"/>
      <c r="D134" s="752" t="s">
        <v>889</v>
      </c>
      <c r="E134" s="753"/>
      <c r="F134" s="753"/>
      <c r="G134" s="754"/>
      <c r="H134" s="755" t="s">
        <v>890</v>
      </c>
      <c r="I134" s="756"/>
      <c r="J134" s="756"/>
      <c r="K134" s="757"/>
      <c r="L134" s="758"/>
      <c r="M134" s="759"/>
      <c r="N134" s="759"/>
      <c r="O134" s="760"/>
      <c r="P134" s="758"/>
      <c r="Q134" s="759"/>
      <c r="R134" s="759"/>
      <c r="S134" s="760"/>
    </row>
    <row r="135" spans="2:19" ht="32.25" customHeight="1" x14ac:dyDescent="0.35">
      <c r="B135" s="747" t="s">
        <v>891</v>
      </c>
      <c r="C135" s="747" t="s">
        <v>892</v>
      </c>
      <c r="D135" s="226" t="s">
        <v>893</v>
      </c>
      <c r="E135" s="195" t="s">
        <v>753</v>
      </c>
      <c r="F135" s="175" t="s">
        <v>778</v>
      </c>
      <c r="G135" s="176" t="s">
        <v>801</v>
      </c>
      <c r="H135" s="226" t="s">
        <v>893</v>
      </c>
      <c r="I135" s="195" t="s">
        <v>753</v>
      </c>
      <c r="J135" s="175" t="s">
        <v>778</v>
      </c>
      <c r="K135" s="176" t="s">
        <v>801</v>
      </c>
      <c r="L135" s="226" t="s">
        <v>893</v>
      </c>
      <c r="M135" s="195" t="s">
        <v>753</v>
      </c>
      <c r="N135" s="175" t="s">
        <v>778</v>
      </c>
      <c r="O135" s="176" t="s">
        <v>801</v>
      </c>
      <c r="P135" s="226" t="s">
        <v>893</v>
      </c>
      <c r="Q135" s="195" t="s">
        <v>753</v>
      </c>
      <c r="R135" s="175" t="s">
        <v>778</v>
      </c>
      <c r="S135" s="176" t="s">
        <v>801</v>
      </c>
    </row>
    <row r="136" spans="2:19" ht="23.25" customHeight="1" x14ac:dyDescent="0.35">
      <c r="B136" s="761"/>
      <c r="C136" s="748"/>
      <c r="D136" s="191">
        <v>4</v>
      </c>
      <c r="E136" s="231" t="s">
        <v>894</v>
      </c>
      <c r="F136" s="178" t="s">
        <v>804</v>
      </c>
      <c r="G136" s="210"/>
      <c r="H136" s="155">
        <v>4</v>
      </c>
      <c r="I136" s="241" t="s">
        <v>894</v>
      </c>
      <c r="J136" s="155" t="s">
        <v>804</v>
      </c>
      <c r="K136" s="239"/>
      <c r="L136" s="155"/>
      <c r="M136" s="241"/>
      <c r="N136" s="155"/>
      <c r="O136" s="239"/>
      <c r="P136" s="155"/>
      <c r="Q136" s="241"/>
      <c r="R136" s="155"/>
      <c r="S136" s="239"/>
    </row>
    <row r="137" spans="2:19" ht="29.25" customHeight="1" x14ac:dyDescent="0.35">
      <c r="B137" s="761"/>
      <c r="C137" s="747" t="s">
        <v>895</v>
      </c>
      <c r="D137" s="175" t="s">
        <v>896</v>
      </c>
      <c r="E137" s="724" t="s">
        <v>897</v>
      </c>
      <c r="F137" s="725"/>
      <c r="G137" s="176" t="s">
        <v>898</v>
      </c>
      <c r="H137" s="175" t="s">
        <v>896</v>
      </c>
      <c r="I137" s="724" t="s">
        <v>897</v>
      </c>
      <c r="J137" s="725"/>
      <c r="K137" s="176" t="s">
        <v>898</v>
      </c>
      <c r="L137" s="175" t="s">
        <v>896</v>
      </c>
      <c r="M137" s="724" t="s">
        <v>897</v>
      </c>
      <c r="N137" s="725"/>
      <c r="O137" s="176" t="s">
        <v>898</v>
      </c>
      <c r="P137" s="175" t="s">
        <v>896</v>
      </c>
      <c r="Q137" s="724" t="s">
        <v>897</v>
      </c>
      <c r="R137" s="725"/>
      <c r="S137" s="176" t="s">
        <v>898</v>
      </c>
    </row>
    <row r="138" spans="2:19" ht="36.65" customHeight="1" x14ac:dyDescent="0.35">
      <c r="B138" s="748"/>
      <c r="C138" s="748"/>
      <c r="D138" s="229">
        <v>2</v>
      </c>
      <c r="E138" s="749" t="s">
        <v>899</v>
      </c>
      <c r="F138" s="750"/>
      <c r="G138" s="179" t="s">
        <v>900</v>
      </c>
      <c r="H138" s="230">
        <v>2</v>
      </c>
      <c r="I138" s="726" t="s">
        <v>901</v>
      </c>
      <c r="J138" s="727"/>
      <c r="K138" s="182" t="s">
        <v>773</v>
      </c>
      <c r="L138" s="230"/>
      <c r="M138" s="726"/>
      <c r="N138" s="727"/>
      <c r="O138" s="182"/>
      <c r="P138" s="230"/>
      <c r="Q138" s="726"/>
      <c r="R138" s="727"/>
      <c r="S138" s="182"/>
    </row>
    <row r="139" spans="2:19" ht="15" thickBot="1" x14ac:dyDescent="0.4"/>
    <row r="140" spans="2:19" hidden="1" x14ac:dyDescent="0.35"/>
    <row r="141" spans="2:19" hidden="1" x14ac:dyDescent="0.35"/>
    <row r="142" spans="2:19" hidden="1" x14ac:dyDescent="0.35"/>
    <row r="143" spans="2:19" hidden="1" x14ac:dyDescent="0.35"/>
    <row r="144" spans="2:19" hidden="1" x14ac:dyDescent="0.35">
      <c r="D144" t="s">
        <v>902</v>
      </c>
    </row>
    <row r="145" spans="2:12" hidden="1" x14ac:dyDescent="0.35">
      <c r="D145" t="s">
        <v>903</v>
      </c>
      <c r="E145" t="s">
        <v>904</v>
      </c>
      <c r="F145" t="s">
        <v>855</v>
      </c>
      <c r="H145" t="s">
        <v>905</v>
      </c>
      <c r="I145" t="s">
        <v>906</v>
      </c>
    </row>
    <row r="146" spans="2:12" hidden="1" x14ac:dyDescent="0.35">
      <c r="D146" t="s">
        <v>907</v>
      </c>
      <c r="E146" t="s">
        <v>908</v>
      </c>
      <c r="F146" t="s">
        <v>909</v>
      </c>
      <c r="H146" t="s">
        <v>910</v>
      </c>
      <c r="I146" t="s">
        <v>901</v>
      </c>
    </row>
    <row r="147" spans="2:12" hidden="1" x14ac:dyDescent="0.35">
      <c r="D147" t="s">
        <v>911</v>
      </c>
      <c r="E147" t="s">
        <v>912</v>
      </c>
      <c r="F147" t="s">
        <v>913</v>
      </c>
      <c r="H147" t="s">
        <v>914</v>
      </c>
      <c r="I147" t="s">
        <v>899</v>
      </c>
    </row>
    <row r="148" spans="2:12" hidden="1" x14ac:dyDescent="0.35">
      <c r="D148" t="s">
        <v>915</v>
      </c>
      <c r="F148" t="s">
        <v>916</v>
      </c>
      <c r="G148" t="s">
        <v>917</v>
      </c>
      <c r="H148" t="s">
        <v>918</v>
      </c>
      <c r="I148" t="s">
        <v>919</v>
      </c>
      <c r="K148" t="s">
        <v>920</v>
      </c>
    </row>
    <row r="149" spans="2:12" hidden="1" x14ac:dyDescent="0.35">
      <c r="D149" t="s">
        <v>772</v>
      </c>
      <c r="F149" t="s">
        <v>921</v>
      </c>
      <c r="G149" t="s">
        <v>922</v>
      </c>
      <c r="H149" t="s">
        <v>923</v>
      </c>
      <c r="I149" t="s">
        <v>924</v>
      </c>
      <c r="K149" t="s">
        <v>925</v>
      </c>
      <c r="L149" t="s">
        <v>926</v>
      </c>
    </row>
    <row r="150" spans="2:12" hidden="1" x14ac:dyDescent="0.35">
      <c r="D150" t="s">
        <v>927</v>
      </c>
      <c r="E150" s="232" t="s">
        <v>928</v>
      </c>
      <c r="G150" t="s">
        <v>929</v>
      </c>
      <c r="H150" t="s">
        <v>930</v>
      </c>
      <c r="K150" t="s">
        <v>931</v>
      </c>
      <c r="L150" t="s">
        <v>932</v>
      </c>
    </row>
    <row r="151" spans="2:12" hidden="1" x14ac:dyDescent="0.35">
      <c r="D151" t="s">
        <v>933</v>
      </c>
      <c r="E151" s="233" t="s">
        <v>934</v>
      </c>
      <c r="K151" t="s">
        <v>935</v>
      </c>
      <c r="L151" t="s">
        <v>936</v>
      </c>
    </row>
    <row r="152" spans="2:12" hidden="1" x14ac:dyDescent="0.35">
      <c r="E152" s="234" t="s">
        <v>937</v>
      </c>
      <c r="H152" t="s">
        <v>938</v>
      </c>
      <c r="K152" t="s">
        <v>939</v>
      </c>
      <c r="L152" t="s">
        <v>940</v>
      </c>
    </row>
    <row r="153" spans="2:12" hidden="1" x14ac:dyDescent="0.35">
      <c r="H153" t="s">
        <v>890</v>
      </c>
      <c r="K153" t="s">
        <v>941</v>
      </c>
      <c r="L153" t="s">
        <v>942</v>
      </c>
    </row>
    <row r="154" spans="2:12" hidden="1" x14ac:dyDescent="0.35">
      <c r="H154" t="s">
        <v>889</v>
      </c>
      <c r="K154" t="s">
        <v>943</v>
      </c>
      <c r="L154" t="s">
        <v>944</v>
      </c>
    </row>
    <row r="155" spans="2:12" hidden="1" x14ac:dyDescent="0.35">
      <c r="B155" t="s">
        <v>945</v>
      </c>
      <c r="C155" t="s">
        <v>946</v>
      </c>
      <c r="D155" t="s">
        <v>945</v>
      </c>
      <c r="G155" t="s">
        <v>947</v>
      </c>
      <c r="H155" t="s">
        <v>948</v>
      </c>
      <c r="J155" t="s">
        <v>866</v>
      </c>
      <c r="K155" t="s">
        <v>949</v>
      </c>
      <c r="L155" t="s">
        <v>950</v>
      </c>
    </row>
    <row r="156" spans="2:12" hidden="1" x14ac:dyDescent="0.35">
      <c r="B156">
        <v>1</v>
      </c>
      <c r="C156" t="s">
        <v>951</v>
      </c>
      <c r="D156" t="s">
        <v>952</v>
      </c>
      <c r="E156" t="s">
        <v>801</v>
      </c>
      <c r="F156" t="s">
        <v>20</v>
      </c>
      <c r="G156" t="s">
        <v>850</v>
      </c>
      <c r="H156" t="s">
        <v>953</v>
      </c>
      <c r="J156" t="s">
        <v>931</v>
      </c>
      <c r="K156" t="s">
        <v>954</v>
      </c>
    </row>
    <row r="157" spans="2:12" hidden="1" x14ac:dyDescent="0.35">
      <c r="B157">
        <v>2</v>
      </c>
      <c r="C157" t="s">
        <v>955</v>
      </c>
      <c r="D157" t="s">
        <v>802</v>
      </c>
      <c r="E157" t="s">
        <v>778</v>
      </c>
      <c r="F157" t="s">
        <v>29</v>
      </c>
      <c r="G157" t="s">
        <v>956</v>
      </c>
      <c r="J157" t="s">
        <v>754</v>
      </c>
      <c r="K157" t="s">
        <v>957</v>
      </c>
    </row>
    <row r="158" spans="2:12" hidden="1" x14ac:dyDescent="0.35">
      <c r="B158">
        <v>3</v>
      </c>
      <c r="C158" t="s">
        <v>958</v>
      </c>
      <c r="D158" t="s">
        <v>959</v>
      </c>
      <c r="E158" t="s">
        <v>753</v>
      </c>
      <c r="G158" t="s">
        <v>804</v>
      </c>
      <c r="J158" t="s">
        <v>894</v>
      </c>
      <c r="K158" t="s">
        <v>960</v>
      </c>
    </row>
    <row r="159" spans="2:12" hidden="1" x14ac:dyDescent="0.35">
      <c r="B159">
        <v>4</v>
      </c>
      <c r="C159" t="s">
        <v>953</v>
      </c>
      <c r="H159" t="s">
        <v>961</v>
      </c>
      <c r="I159" t="s">
        <v>962</v>
      </c>
      <c r="J159" t="s">
        <v>963</v>
      </c>
      <c r="K159" t="s">
        <v>964</v>
      </c>
    </row>
    <row r="160" spans="2:12" hidden="1" x14ac:dyDescent="0.35">
      <c r="D160" t="s">
        <v>804</v>
      </c>
      <c r="H160" t="s">
        <v>965</v>
      </c>
      <c r="I160" t="s">
        <v>966</v>
      </c>
      <c r="J160" t="s">
        <v>967</v>
      </c>
      <c r="K160" t="s">
        <v>968</v>
      </c>
    </row>
    <row r="161" spans="2:11" hidden="1" x14ac:dyDescent="0.35">
      <c r="D161" t="s">
        <v>805</v>
      </c>
      <c r="H161" t="s">
        <v>969</v>
      </c>
      <c r="I161" t="s">
        <v>970</v>
      </c>
      <c r="J161" t="s">
        <v>971</v>
      </c>
      <c r="K161" t="s">
        <v>972</v>
      </c>
    </row>
    <row r="162" spans="2:11" hidden="1" x14ac:dyDescent="0.35">
      <c r="D162" t="s">
        <v>780</v>
      </c>
      <c r="H162" t="s">
        <v>973</v>
      </c>
      <c r="J162" t="s">
        <v>783</v>
      </c>
      <c r="K162" t="s">
        <v>974</v>
      </c>
    </row>
    <row r="163" spans="2:11" hidden="1" x14ac:dyDescent="0.35">
      <c r="H163" t="s">
        <v>975</v>
      </c>
      <c r="J163" t="s">
        <v>795</v>
      </c>
    </row>
    <row r="164" spans="2:11" ht="58" hidden="1" x14ac:dyDescent="0.35">
      <c r="D164" s="187" t="s">
        <v>976</v>
      </c>
      <c r="E164" t="s">
        <v>977</v>
      </c>
      <c r="F164" t="s">
        <v>978</v>
      </c>
      <c r="G164" t="s">
        <v>979</v>
      </c>
      <c r="H164" t="s">
        <v>980</v>
      </c>
      <c r="I164" t="s">
        <v>981</v>
      </c>
      <c r="J164" t="s">
        <v>982</v>
      </c>
      <c r="K164" t="s">
        <v>983</v>
      </c>
    </row>
    <row r="165" spans="2:11" ht="72.5" hidden="1" x14ac:dyDescent="0.35">
      <c r="B165" t="s">
        <v>752</v>
      </c>
      <c r="C165" t="s">
        <v>984</v>
      </c>
      <c r="D165" s="187" t="s">
        <v>985</v>
      </c>
      <c r="E165" t="s">
        <v>986</v>
      </c>
      <c r="F165" t="s">
        <v>987</v>
      </c>
      <c r="G165" t="s">
        <v>988</v>
      </c>
      <c r="H165" t="s">
        <v>839</v>
      </c>
      <c r="I165" t="s">
        <v>845</v>
      </c>
      <c r="J165" t="s">
        <v>989</v>
      </c>
      <c r="K165" t="s">
        <v>773</v>
      </c>
    </row>
    <row r="166" spans="2:11" ht="43.5" hidden="1" x14ac:dyDescent="0.35">
      <c r="B166" t="s">
        <v>990</v>
      </c>
      <c r="C166" t="s">
        <v>991</v>
      </c>
      <c r="D166" s="187" t="s">
        <v>992</v>
      </c>
      <c r="E166" t="s">
        <v>993</v>
      </c>
      <c r="F166" t="s">
        <v>796</v>
      </c>
      <c r="G166" t="s">
        <v>818</v>
      </c>
      <c r="H166" t="s">
        <v>994</v>
      </c>
      <c r="I166" t="s">
        <v>995</v>
      </c>
      <c r="J166" t="s">
        <v>996</v>
      </c>
      <c r="K166" t="s">
        <v>900</v>
      </c>
    </row>
    <row r="167" spans="2:11" hidden="1" x14ac:dyDescent="0.35">
      <c r="B167" t="s">
        <v>997</v>
      </c>
      <c r="C167" t="s">
        <v>748</v>
      </c>
      <c r="F167" t="s">
        <v>998</v>
      </c>
      <c r="G167" t="s">
        <v>817</v>
      </c>
      <c r="H167" t="s">
        <v>838</v>
      </c>
      <c r="I167" t="s">
        <v>999</v>
      </c>
      <c r="J167" t="s">
        <v>1000</v>
      </c>
      <c r="K167" t="s">
        <v>1001</v>
      </c>
    </row>
    <row r="168" spans="2:11" hidden="1" x14ac:dyDescent="0.35">
      <c r="B168" t="s">
        <v>1002</v>
      </c>
      <c r="G168" t="s">
        <v>1003</v>
      </c>
      <c r="H168" t="s">
        <v>1004</v>
      </c>
      <c r="I168" t="s">
        <v>844</v>
      </c>
      <c r="J168" t="s">
        <v>1005</v>
      </c>
      <c r="K168" t="s">
        <v>854</v>
      </c>
    </row>
    <row r="169" spans="2:11" hidden="1" x14ac:dyDescent="0.35">
      <c r="C169" t="s">
        <v>867</v>
      </c>
      <c r="J169" t="s">
        <v>1006</v>
      </c>
    </row>
    <row r="170" spans="2:11" hidden="1" x14ac:dyDescent="0.35">
      <c r="C170" t="s">
        <v>863</v>
      </c>
      <c r="I170" t="s">
        <v>1007</v>
      </c>
      <c r="J170" t="s">
        <v>1008</v>
      </c>
    </row>
    <row r="171" spans="2:11" hidden="1" x14ac:dyDescent="0.35">
      <c r="B171" s="242" t="s">
        <v>1009</v>
      </c>
      <c r="C171" t="s">
        <v>1010</v>
      </c>
      <c r="I171" t="s">
        <v>1011</v>
      </c>
      <c r="J171" t="s">
        <v>1012</v>
      </c>
    </row>
    <row r="172" spans="2:11" hidden="1" x14ac:dyDescent="0.35">
      <c r="B172" s="242" t="s">
        <v>44</v>
      </c>
      <c r="C172" t="s">
        <v>865</v>
      </c>
      <c r="D172" t="s">
        <v>1013</v>
      </c>
      <c r="E172" t="s">
        <v>781</v>
      </c>
      <c r="I172" t="s">
        <v>1014</v>
      </c>
      <c r="J172" t="s">
        <v>866</v>
      </c>
    </row>
    <row r="173" spans="2:11" hidden="1" x14ac:dyDescent="0.35">
      <c r="B173" s="242" t="s">
        <v>27</v>
      </c>
      <c r="D173" t="s">
        <v>1015</v>
      </c>
      <c r="E173" t="s">
        <v>1016</v>
      </c>
      <c r="H173" t="s">
        <v>910</v>
      </c>
      <c r="I173" t="s">
        <v>1017</v>
      </c>
    </row>
    <row r="174" spans="2:11" hidden="1" x14ac:dyDescent="0.35">
      <c r="B174" s="242" t="s">
        <v>51</v>
      </c>
      <c r="D174" t="s">
        <v>1018</v>
      </c>
      <c r="E174" t="s">
        <v>782</v>
      </c>
      <c r="H174" t="s">
        <v>918</v>
      </c>
      <c r="I174" t="s">
        <v>1019</v>
      </c>
      <c r="J174" t="s">
        <v>1020</v>
      </c>
    </row>
    <row r="175" spans="2:11" hidden="1" x14ac:dyDescent="0.35">
      <c r="B175" s="242" t="s">
        <v>1021</v>
      </c>
      <c r="C175" t="s">
        <v>1022</v>
      </c>
      <c r="D175" t="s">
        <v>1023</v>
      </c>
      <c r="H175" t="s">
        <v>923</v>
      </c>
      <c r="I175" t="s">
        <v>1024</v>
      </c>
      <c r="J175" t="s">
        <v>1025</v>
      </c>
    </row>
    <row r="176" spans="2:11" hidden="1" x14ac:dyDescent="0.35">
      <c r="B176" s="242" t="s">
        <v>1026</v>
      </c>
      <c r="C176" t="s">
        <v>862</v>
      </c>
      <c r="H176" t="s">
        <v>930</v>
      </c>
      <c r="I176" t="s">
        <v>1027</v>
      </c>
    </row>
    <row r="177" spans="2:9" hidden="1" x14ac:dyDescent="0.35">
      <c r="B177" s="242" t="s">
        <v>1028</v>
      </c>
      <c r="C177" t="s">
        <v>864</v>
      </c>
      <c r="E177" t="s">
        <v>1029</v>
      </c>
      <c r="H177" t="s">
        <v>1030</v>
      </c>
      <c r="I177" t="s">
        <v>1031</v>
      </c>
    </row>
    <row r="178" spans="2:9" hidden="1" x14ac:dyDescent="0.35">
      <c r="B178" s="242" t="s">
        <v>1032</v>
      </c>
      <c r="C178" t="s">
        <v>1033</v>
      </c>
      <c r="E178" t="s">
        <v>1034</v>
      </c>
      <c r="H178" t="s">
        <v>1035</v>
      </c>
      <c r="I178" t="s">
        <v>1036</v>
      </c>
    </row>
    <row r="179" spans="2:9" hidden="1" x14ac:dyDescent="0.35">
      <c r="B179" s="242" t="s">
        <v>1037</v>
      </c>
      <c r="C179" t="s">
        <v>1038</v>
      </c>
      <c r="E179" t="s">
        <v>1039</v>
      </c>
      <c r="H179" t="s">
        <v>1040</v>
      </c>
      <c r="I179" t="s">
        <v>1041</v>
      </c>
    </row>
    <row r="180" spans="2:9" hidden="1" x14ac:dyDescent="0.35">
      <c r="B180" s="242" t="s">
        <v>1042</v>
      </c>
      <c r="C180" t="s">
        <v>1043</v>
      </c>
      <c r="E180" t="s">
        <v>1044</v>
      </c>
      <c r="H180" t="s">
        <v>1045</v>
      </c>
      <c r="I180" t="s">
        <v>1046</v>
      </c>
    </row>
    <row r="181" spans="2:9" hidden="1" x14ac:dyDescent="0.35">
      <c r="B181" s="242" t="s">
        <v>1047</v>
      </c>
      <c r="C181" t="s">
        <v>1048</v>
      </c>
      <c r="E181" t="s">
        <v>1049</v>
      </c>
      <c r="H181" t="s">
        <v>1050</v>
      </c>
      <c r="I181" t="s">
        <v>1051</v>
      </c>
    </row>
    <row r="182" spans="2:9" hidden="1" x14ac:dyDescent="0.35">
      <c r="B182" s="242" t="s">
        <v>1052</v>
      </c>
      <c r="C182" t="s">
        <v>866</v>
      </c>
      <c r="E182" t="s">
        <v>1053</v>
      </c>
      <c r="H182" t="s">
        <v>1054</v>
      </c>
      <c r="I182" t="s">
        <v>1055</v>
      </c>
    </row>
    <row r="183" spans="2:9" hidden="1" x14ac:dyDescent="0.35">
      <c r="B183" s="242" t="s">
        <v>1056</v>
      </c>
      <c r="E183" t="s">
        <v>1057</v>
      </c>
      <c r="H183" t="s">
        <v>1058</v>
      </c>
      <c r="I183" t="s">
        <v>1059</v>
      </c>
    </row>
    <row r="184" spans="2:9" hidden="1" x14ac:dyDescent="0.35">
      <c r="B184" s="242" t="s">
        <v>1060</v>
      </c>
      <c r="E184" t="s">
        <v>1061</v>
      </c>
      <c r="H184" t="s">
        <v>1062</v>
      </c>
      <c r="I184" t="s">
        <v>1063</v>
      </c>
    </row>
    <row r="185" spans="2:9" hidden="1" x14ac:dyDescent="0.35">
      <c r="B185" s="242" t="s">
        <v>1064</v>
      </c>
      <c r="E185" t="s">
        <v>1065</v>
      </c>
      <c r="H185" t="s">
        <v>1066</v>
      </c>
      <c r="I185" t="s">
        <v>1067</v>
      </c>
    </row>
    <row r="186" spans="2:9" hidden="1" x14ac:dyDescent="0.35">
      <c r="B186" s="242" t="s">
        <v>1068</v>
      </c>
      <c r="H186" t="s">
        <v>1069</v>
      </c>
      <c r="I186" t="s">
        <v>1070</v>
      </c>
    </row>
    <row r="187" spans="2:9" hidden="1" x14ac:dyDescent="0.35">
      <c r="B187" s="242" t="s">
        <v>1071</v>
      </c>
      <c r="H187" t="s">
        <v>1072</v>
      </c>
    </row>
    <row r="188" spans="2:9" hidden="1" x14ac:dyDescent="0.35">
      <c r="B188" s="242" t="s">
        <v>1073</v>
      </c>
      <c r="H188" t="s">
        <v>1074</v>
      </c>
    </row>
    <row r="189" spans="2:9" hidden="1" x14ac:dyDescent="0.35">
      <c r="B189" s="242" t="s">
        <v>1075</v>
      </c>
      <c r="H189" t="s">
        <v>1076</v>
      </c>
    </row>
    <row r="190" spans="2:9" hidden="1" x14ac:dyDescent="0.35">
      <c r="B190" s="242" t="s">
        <v>1077</v>
      </c>
      <c r="H190" t="s">
        <v>1078</v>
      </c>
    </row>
    <row r="191" spans="2:9" hidden="1" x14ac:dyDescent="0.35">
      <c r="B191" s="242" t="s">
        <v>1079</v>
      </c>
      <c r="D191" t="s">
        <v>1080</v>
      </c>
      <c r="H191" t="s">
        <v>1081</v>
      </c>
    </row>
    <row r="192" spans="2:9" hidden="1" x14ac:dyDescent="0.35">
      <c r="B192" s="242" t="s">
        <v>1082</v>
      </c>
      <c r="D192" t="s">
        <v>1083</v>
      </c>
      <c r="H192" t="s">
        <v>1084</v>
      </c>
    </row>
    <row r="193" spans="2:8" hidden="1" x14ac:dyDescent="0.35">
      <c r="B193" s="242" t="s">
        <v>1085</v>
      </c>
      <c r="D193" t="s">
        <v>1086</v>
      </c>
      <c r="H193" t="s">
        <v>1087</v>
      </c>
    </row>
    <row r="194" spans="2:8" hidden="1" x14ac:dyDescent="0.35">
      <c r="B194" s="242" t="s">
        <v>1088</v>
      </c>
      <c r="D194" t="s">
        <v>1083</v>
      </c>
      <c r="H194" t="s">
        <v>1089</v>
      </c>
    </row>
    <row r="195" spans="2:8" hidden="1" x14ac:dyDescent="0.35">
      <c r="B195" s="242" t="s">
        <v>1090</v>
      </c>
      <c r="D195" t="s">
        <v>1091</v>
      </c>
    </row>
    <row r="196" spans="2:8" hidden="1" x14ac:dyDescent="0.35">
      <c r="B196" s="242" t="s">
        <v>1092</v>
      </c>
      <c r="D196" t="s">
        <v>1083</v>
      </c>
    </row>
    <row r="197" spans="2:8" hidden="1" x14ac:dyDescent="0.35">
      <c r="B197" s="242" t="s">
        <v>1093</v>
      </c>
    </row>
    <row r="198" spans="2:8" hidden="1" x14ac:dyDescent="0.35">
      <c r="B198" s="242" t="s">
        <v>1094</v>
      </c>
    </row>
    <row r="199" spans="2:8" hidden="1" x14ac:dyDescent="0.35">
      <c r="B199" s="242" t="s">
        <v>1095</v>
      </c>
    </row>
    <row r="200" spans="2:8" hidden="1" x14ac:dyDescent="0.35">
      <c r="B200" s="242" t="s">
        <v>1096</v>
      </c>
    </row>
    <row r="201" spans="2:8" hidden="1" x14ac:dyDescent="0.35">
      <c r="B201" s="242" t="s">
        <v>1097</v>
      </c>
    </row>
    <row r="202" spans="2:8" hidden="1" x14ac:dyDescent="0.35">
      <c r="B202" s="242" t="s">
        <v>1098</v>
      </c>
    </row>
    <row r="203" spans="2:8" hidden="1" x14ac:dyDescent="0.35">
      <c r="B203" s="242" t="s">
        <v>1099</v>
      </c>
    </row>
    <row r="204" spans="2:8" hidden="1" x14ac:dyDescent="0.35">
      <c r="B204" s="242" t="s">
        <v>1100</v>
      </c>
    </row>
    <row r="205" spans="2:8" hidden="1" x14ac:dyDescent="0.35">
      <c r="B205" s="242" t="s">
        <v>1101</v>
      </c>
    </row>
    <row r="206" spans="2:8" hidden="1" x14ac:dyDescent="0.35">
      <c r="B206" s="242" t="s">
        <v>84</v>
      </c>
    </row>
    <row r="207" spans="2:8" hidden="1" x14ac:dyDescent="0.35">
      <c r="B207" s="242" t="s">
        <v>90</v>
      </c>
    </row>
    <row r="208" spans="2:8" hidden="1" x14ac:dyDescent="0.35">
      <c r="B208" s="242" t="s">
        <v>92</v>
      </c>
    </row>
    <row r="209" spans="2:2" hidden="1" x14ac:dyDescent="0.35">
      <c r="B209" s="242" t="s">
        <v>95</v>
      </c>
    </row>
    <row r="210" spans="2:2" hidden="1" x14ac:dyDescent="0.35">
      <c r="B210" s="242" t="s">
        <v>36</v>
      </c>
    </row>
    <row r="211" spans="2:2" hidden="1" x14ac:dyDescent="0.35">
      <c r="B211" s="242" t="s">
        <v>98</v>
      </c>
    </row>
    <row r="212" spans="2:2" hidden="1" x14ac:dyDescent="0.35">
      <c r="B212" s="242" t="s">
        <v>100</v>
      </c>
    </row>
    <row r="213" spans="2:2" hidden="1" x14ac:dyDescent="0.35">
      <c r="B213" s="242" t="s">
        <v>106</v>
      </c>
    </row>
    <row r="214" spans="2:2" hidden="1" x14ac:dyDescent="0.35">
      <c r="B214" s="242" t="s">
        <v>107</v>
      </c>
    </row>
    <row r="215" spans="2:2" hidden="1" x14ac:dyDescent="0.35">
      <c r="B215" s="242" t="s">
        <v>109</v>
      </c>
    </row>
    <row r="216" spans="2:2" hidden="1" x14ac:dyDescent="0.35">
      <c r="B216" s="242" t="s">
        <v>111</v>
      </c>
    </row>
    <row r="217" spans="2:2" hidden="1" x14ac:dyDescent="0.35">
      <c r="B217" s="242" t="s">
        <v>1102</v>
      </c>
    </row>
    <row r="218" spans="2:2" hidden="1" x14ac:dyDescent="0.35">
      <c r="B218" s="242" t="s">
        <v>1103</v>
      </c>
    </row>
    <row r="219" spans="2:2" hidden="1" x14ac:dyDescent="0.35">
      <c r="B219" s="242" t="s">
        <v>118</v>
      </c>
    </row>
    <row r="220" spans="2:2" hidden="1" x14ac:dyDescent="0.35">
      <c r="B220" s="242" t="s">
        <v>121</v>
      </c>
    </row>
    <row r="221" spans="2:2" hidden="1" x14ac:dyDescent="0.35">
      <c r="B221" s="242" t="s">
        <v>125</v>
      </c>
    </row>
    <row r="222" spans="2:2" hidden="1" x14ac:dyDescent="0.35">
      <c r="B222" s="242" t="s">
        <v>1104</v>
      </c>
    </row>
    <row r="223" spans="2:2" hidden="1" x14ac:dyDescent="0.35">
      <c r="B223" s="242" t="s">
        <v>1105</v>
      </c>
    </row>
    <row r="224" spans="2:2" hidden="1" x14ac:dyDescent="0.35">
      <c r="B224" s="242" t="s">
        <v>1106</v>
      </c>
    </row>
    <row r="225" spans="2:2" hidden="1" x14ac:dyDescent="0.35">
      <c r="B225" s="242" t="s">
        <v>123</v>
      </c>
    </row>
    <row r="226" spans="2:2" hidden="1" x14ac:dyDescent="0.35">
      <c r="B226" s="242" t="s">
        <v>124</v>
      </c>
    </row>
    <row r="227" spans="2:2" hidden="1" x14ac:dyDescent="0.35">
      <c r="B227" s="242" t="s">
        <v>127</v>
      </c>
    </row>
    <row r="228" spans="2:2" hidden="1" x14ac:dyDescent="0.35">
      <c r="B228" s="242" t="s">
        <v>129</v>
      </c>
    </row>
    <row r="229" spans="2:2" hidden="1" x14ac:dyDescent="0.35">
      <c r="B229" s="242" t="s">
        <v>1107</v>
      </c>
    </row>
    <row r="230" spans="2:2" hidden="1" x14ac:dyDescent="0.35">
      <c r="B230" s="242" t="s">
        <v>128</v>
      </c>
    </row>
    <row r="231" spans="2:2" hidden="1" x14ac:dyDescent="0.35">
      <c r="B231" s="242" t="s">
        <v>130</v>
      </c>
    </row>
    <row r="232" spans="2:2" hidden="1" x14ac:dyDescent="0.35">
      <c r="B232" s="242" t="s">
        <v>133</v>
      </c>
    </row>
    <row r="233" spans="2:2" hidden="1" x14ac:dyDescent="0.35">
      <c r="B233" s="242" t="s">
        <v>132</v>
      </c>
    </row>
    <row r="234" spans="2:2" hidden="1" x14ac:dyDescent="0.35">
      <c r="B234" s="242" t="s">
        <v>1108</v>
      </c>
    </row>
    <row r="235" spans="2:2" hidden="1" x14ac:dyDescent="0.35">
      <c r="B235" s="242" t="s">
        <v>139</v>
      </c>
    </row>
    <row r="236" spans="2:2" hidden="1" x14ac:dyDescent="0.35">
      <c r="B236" s="242" t="s">
        <v>141</v>
      </c>
    </row>
    <row r="237" spans="2:2" hidden="1" x14ac:dyDescent="0.35">
      <c r="B237" s="242" t="s">
        <v>142</v>
      </c>
    </row>
    <row r="238" spans="2:2" hidden="1" x14ac:dyDescent="0.35">
      <c r="B238" s="242" t="s">
        <v>143</v>
      </c>
    </row>
    <row r="239" spans="2:2" hidden="1" x14ac:dyDescent="0.35">
      <c r="B239" s="242" t="s">
        <v>1109</v>
      </c>
    </row>
    <row r="240" spans="2:2" hidden="1" x14ac:dyDescent="0.35">
      <c r="B240" s="242" t="s">
        <v>1110</v>
      </c>
    </row>
    <row r="241" spans="2:2" hidden="1" x14ac:dyDescent="0.35">
      <c r="B241" s="242" t="s">
        <v>144</v>
      </c>
    </row>
    <row r="242" spans="2:2" hidden="1" x14ac:dyDescent="0.35">
      <c r="B242" s="242" t="s">
        <v>198</v>
      </c>
    </row>
    <row r="243" spans="2:2" hidden="1" x14ac:dyDescent="0.35">
      <c r="B243" s="242" t="s">
        <v>1111</v>
      </c>
    </row>
    <row r="244" spans="2:2" ht="29" hidden="1" x14ac:dyDescent="0.35">
      <c r="B244" s="242" t="s">
        <v>1112</v>
      </c>
    </row>
    <row r="245" spans="2:2" hidden="1" x14ac:dyDescent="0.35">
      <c r="B245" s="242" t="s">
        <v>149</v>
      </c>
    </row>
    <row r="246" spans="2:2" hidden="1" x14ac:dyDescent="0.35">
      <c r="B246" s="242" t="s">
        <v>151</v>
      </c>
    </row>
    <row r="247" spans="2:2" hidden="1" x14ac:dyDescent="0.35">
      <c r="B247" s="242" t="s">
        <v>1113</v>
      </c>
    </row>
    <row r="248" spans="2:2" hidden="1" x14ac:dyDescent="0.35">
      <c r="B248" s="242" t="s">
        <v>199</v>
      </c>
    </row>
    <row r="249" spans="2:2" hidden="1" x14ac:dyDescent="0.35">
      <c r="B249" s="242" t="s">
        <v>216</v>
      </c>
    </row>
    <row r="250" spans="2:2" hidden="1" x14ac:dyDescent="0.35">
      <c r="B250" s="242" t="s">
        <v>150</v>
      </c>
    </row>
    <row r="251" spans="2:2" hidden="1" x14ac:dyDescent="0.35">
      <c r="B251" s="242" t="s">
        <v>154</v>
      </c>
    </row>
    <row r="252" spans="2:2" hidden="1" x14ac:dyDescent="0.35">
      <c r="B252" s="242" t="s">
        <v>148</v>
      </c>
    </row>
    <row r="253" spans="2:2" hidden="1" x14ac:dyDescent="0.35">
      <c r="B253" s="242" t="s">
        <v>170</v>
      </c>
    </row>
    <row r="254" spans="2:2" hidden="1" x14ac:dyDescent="0.35">
      <c r="B254" s="242" t="s">
        <v>1114</v>
      </c>
    </row>
    <row r="255" spans="2:2" hidden="1" x14ac:dyDescent="0.35">
      <c r="B255" s="242" t="s">
        <v>156</v>
      </c>
    </row>
    <row r="256" spans="2:2" hidden="1" x14ac:dyDescent="0.35">
      <c r="B256" s="242" t="s">
        <v>159</v>
      </c>
    </row>
    <row r="257" spans="2:2" hidden="1" x14ac:dyDescent="0.35">
      <c r="B257" s="242" t="s">
        <v>165</v>
      </c>
    </row>
    <row r="258" spans="2:2" hidden="1" x14ac:dyDescent="0.35">
      <c r="B258" s="242" t="s">
        <v>162</v>
      </c>
    </row>
    <row r="259" spans="2:2" ht="29" hidden="1" x14ac:dyDescent="0.35">
      <c r="B259" s="242" t="s">
        <v>1115</v>
      </c>
    </row>
    <row r="260" spans="2:2" hidden="1" x14ac:dyDescent="0.35">
      <c r="B260" s="242" t="s">
        <v>160</v>
      </c>
    </row>
    <row r="261" spans="2:2" hidden="1" x14ac:dyDescent="0.35">
      <c r="B261" s="242" t="s">
        <v>161</v>
      </c>
    </row>
    <row r="262" spans="2:2" hidden="1" x14ac:dyDescent="0.35">
      <c r="B262" s="242" t="s">
        <v>172</v>
      </c>
    </row>
    <row r="263" spans="2:2" hidden="1" x14ac:dyDescent="0.35">
      <c r="B263" s="242" t="s">
        <v>169</v>
      </c>
    </row>
    <row r="264" spans="2:2" hidden="1" x14ac:dyDescent="0.35">
      <c r="B264" s="242" t="s">
        <v>168</v>
      </c>
    </row>
    <row r="265" spans="2:2" hidden="1" x14ac:dyDescent="0.35">
      <c r="B265" s="242" t="s">
        <v>171</v>
      </c>
    </row>
    <row r="266" spans="2:2" hidden="1" x14ac:dyDescent="0.35">
      <c r="B266" s="242" t="s">
        <v>163</v>
      </c>
    </row>
    <row r="267" spans="2:2" hidden="1" x14ac:dyDescent="0.35">
      <c r="B267" s="242" t="s">
        <v>164</v>
      </c>
    </row>
    <row r="268" spans="2:2" hidden="1" x14ac:dyDescent="0.35">
      <c r="B268" s="242" t="s">
        <v>157</v>
      </c>
    </row>
    <row r="269" spans="2:2" hidden="1" x14ac:dyDescent="0.35">
      <c r="B269" s="242" t="s">
        <v>158</v>
      </c>
    </row>
    <row r="270" spans="2:2" hidden="1" x14ac:dyDescent="0.35">
      <c r="B270" s="242" t="s">
        <v>173</v>
      </c>
    </row>
    <row r="271" spans="2:2" hidden="1" x14ac:dyDescent="0.35">
      <c r="B271" s="242" t="s">
        <v>179</v>
      </c>
    </row>
    <row r="272" spans="2:2" hidden="1" x14ac:dyDescent="0.35">
      <c r="B272" s="242" t="s">
        <v>180</v>
      </c>
    </row>
    <row r="273" spans="2:2" hidden="1" x14ac:dyDescent="0.35">
      <c r="B273" s="242" t="s">
        <v>178</v>
      </c>
    </row>
    <row r="274" spans="2:2" hidden="1" x14ac:dyDescent="0.35">
      <c r="B274" s="242" t="s">
        <v>1116</v>
      </c>
    </row>
    <row r="275" spans="2:2" hidden="1" x14ac:dyDescent="0.35">
      <c r="B275" s="242" t="s">
        <v>175</v>
      </c>
    </row>
    <row r="276" spans="2:2" hidden="1" x14ac:dyDescent="0.35">
      <c r="B276" s="242" t="s">
        <v>174</v>
      </c>
    </row>
    <row r="277" spans="2:2" hidden="1" x14ac:dyDescent="0.35">
      <c r="B277" s="242" t="s">
        <v>182</v>
      </c>
    </row>
    <row r="278" spans="2:2" hidden="1" x14ac:dyDescent="0.35">
      <c r="B278" s="242" t="s">
        <v>183</v>
      </c>
    </row>
    <row r="279" spans="2:2" hidden="1" x14ac:dyDescent="0.35">
      <c r="B279" s="242" t="s">
        <v>185</v>
      </c>
    </row>
    <row r="280" spans="2:2" hidden="1" x14ac:dyDescent="0.35">
      <c r="B280" s="242" t="s">
        <v>188</v>
      </c>
    </row>
    <row r="281" spans="2:2" hidden="1" x14ac:dyDescent="0.35">
      <c r="B281" s="242" t="s">
        <v>189</v>
      </c>
    </row>
    <row r="282" spans="2:2" hidden="1" x14ac:dyDescent="0.35">
      <c r="B282" s="242" t="s">
        <v>184</v>
      </c>
    </row>
    <row r="283" spans="2:2" hidden="1" x14ac:dyDescent="0.35">
      <c r="B283" s="242" t="s">
        <v>186</v>
      </c>
    </row>
    <row r="284" spans="2:2" hidden="1" x14ac:dyDescent="0.35">
      <c r="B284" s="242" t="s">
        <v>190</v>
      </c>
    </row>
    <row r="285" spans="2:2" hidden="1" x14ac:dyDescent="0.35">
      <c r="B285" s="242" t="s">
        <v>1117</v>
      </c>
    </row>
    <row r="286" spans="2:2" hidden="1" x14ac:dyDescent="0.35">
      <c r="B286" s="242" t="s">
        <v>187</v>
      </c>
    </row>
    <row r="287" spans="2:2" hidden="1" x14ac:dyDescent="0.35">
      <c r="B287" s="242" t="s">
        <v>195</v>
      </c>
    </row>
    <row r="288" spans="2:2" hidden="1" x14ac:dyDescent="0.35">
      <c r="B288" s="242" t="s">
        <v>196</v>
      </c>
    </row>
    <row r="289" spans="2:2" hidden="1" x14ac:dyDescent="0.35">
      <c r="B289" s="242" t="s">
        <v>197</v>
      </c>
    </row>
    <row r="290" spans="2:2" hidden="1" x14ac:dyDescent="0.35">
      <c r="B290" s="242" t="s">
        <v>204</v>
      </c>
    </row>
    <row r="291" spans="2:2" hidden="1" x14ac:dyDescent="0.35">
      <c r="B291" s="242" t="s">
        <v>217</v>
      </c>
    </row>
    <row r="292" spans="2:2" hidden="1" x14ac:dyDescent="0.35">
      <c r="B292" s="242" t="s">
        <v>205</v>
      </c>
    </row>
    <row r="293" spans="2:2" hidden="1" x14ac:dyDescent="0.35">
      <c r="B293" s="242" t="s">
        <v>212</v>
      </c>
    </row>
    <row r="294" spans="2:2" hidden="1" x14ac:dyDescent="0.35">
      <c r="B294" s="242" t="s">
        <v>208</v>
      </c>
    </row>
    <row r="295" spans="2:2" hidden="1" x14ac:dyDescent="0.35">
      <c r="B295" s="242" t="s">
        <v>102</v>
      </c>
    </row>
    <row r="296" spans="2:2" hidden="1" x14ac:dyDescent="0.35">
      <c r="B296" s="242" t="s">
        <v>202</v>
      </c>
    </row>
    <row r="297" spans="2:2" hidden="1" x14ac:dyDescent="0.35">
      <c r="B297" s="242" t="s">
        <v>206</v>
      </c>
    </row>
    <row r="298" spans="2:2" hidden="1" x14ac:dyDescent="0.35">
      <c r="B298" s="242" t="s">
        <v>203</v>
      </c>
    </row>
    <row r="299" spans="2:2" hidden="1" x14ac:dyDescent="0.35">
      <c r="B299" s="242" t="s">
        <v>218</v>
      </c>
    </row>
    <row r="300" spans="2:2" hidden="1" x14ac:dyDescent="0.35">
      <c r="B300" s="242" t="s">
        <v>1118</v>
      </c>
    </row>
    <row r="301" spans="2:2" hidden="1" x14ac:dyDescent="0.35">
      <c r="B301" s="242" t="s">
        <v>211</v>
      </c>
    </row>
    <row r="302" spans="2:2" hidden="1" x14ac:dyDescent="0.35">
      <c r="B302" s="242" t="s">
        <v>219</v>
      </c>
    </row>
    <row r="303" spans="2:2" hidden="1" x14ac:dyDescent="0.35">
      <c r="B303" s="242" t="s">
        <v>207</v>
      </c>
    </row>
    <row r="304" spans="2:2" hidden="1" x14ac:dyDescent="0.35">
      <c r="B304" s="242" t="s">
        <v>222</v>
      </c>
    </row>
    <row r="305" spans="2:2" hidden="1" x14ac:dyDescent="0.35">
      <c r="B305" s="242" t="s">
        <v>1119</v>
      </c>
    </row>
    <row r="306" spans="2:2" hidden="1" x14ac:dyDescent="0.35">
      <c r="B306" s="242" t="s">
        <v>227</v>
      </c>
    </row>
    <row r="307" spans="2:2" hidden="1" x14ac:dyDescent="0.35">
      <c r="B307" s="242" t="s">
        <v>224</v>
      </c>
    </row>
    <row r="308" spans="2:2" hidden="1" x14ac:dyDescent="0.35">
      <c r="B308" s="242" t="s">
        <v>223</v>
      </c>
    </row>
    <row r="309" spans="2:2" hidden="1" x14ac:dyDescent="0.35">
      <c r="B309" s="242" t="s">
        <v>232</v>
      </c>
    </row>
    <row r="310" spans="2:2" hidden="1" x14ac:dyDescent="0.35">
      <c r="B310" s="242" t="s">
        <v>228</v>
      </c>
    </row>
    <row r="311" spans="2:2" hidden="1" x14ac:dyDescent="0.35">
      <c r="B311" s="242" t="s">
        <v>229</v>
      </c>
    </row>
    <row r="312" spans="2:2" hidden="1" x14ac:dyDescent="0.35">
      <c r="B312" s="242" t="s">
        <v>230</v>
      </c>
    </row>
    <row r="313" spans="2:2" hidden="1" x14ac:dyDescent="0.35">
      <c r="B313" s="242" t="s">
        <v>231</v>
      </c>
    </row>
    <row r="314" spans="2:2" hidden="1" x14ac:dyDescent="0.35">
      <c r="B314" s="242" t="s">
        <v>233</v>
      </c>
    </row>
    <row r="315" spans="2:2" hidden="1" x14ac:dyDescent="0.35">
      <c r="B315" s="242" t="s">
        <v>1120</v>
      </c>
    </row>
    <row r="316" spans="2:2" hidden="1" x14ac:dyDescent="0.35">
      <c r="B316" s="242" t="s">
        <v>234</v>
      </c>
    </row>
    <row r="317" spans="2:2" hidden="1" x14ac:dyDescent="0.35">
      <c r="B317" s="242" t="s">
        <v>235</v>
      </c>
    </row>
    <row r="318" spans="2:2" hidden="1" x14ac:dyDescent="0.35">
      <c r="B318" s="242" t="s">
        <v>240</v>
      </c>
    </row>
    <row r="319" spans="2:2" hidden="1" x14ac:dyDescent="0.35">
      <c r="B319" s="242" t="s">
        <v>241</v>
      </c>
    </row>
    <row r="320" spans="2:2" ht="29" hidden="1" x14ac:dyDescent="0.35">
      <c r="B320" s="242" t="s">
        <v>200</v>
      </c>
    </row>
    <row r="321" spans="2:20" hidden="1" x14ac:dyDescent="0.35">
      <c r="B321" s="242" t="s">
        <v>1121</v>
      </c>
    </row>
    <row r="322" spans="2:20" hidden="1" x14ac:dyDescent="0.35">
      <c r="B322" s="242" t="s">
        <v>750</v>
      </c>
    </row>
    <row r="323" spans="2:20" hidden="1" x14ac:dyDescent="0.35">
      <c r="B323" s="242" t="s">
        <v>242</v>
      </c>
    </row>
    <row r="324" spans="2:20" hidden="1" x14ac:dyDescent="0.35">
      <c r="B324" s="242" t="s">
        <v>201</v>
      </c>
    </row>
    <row r="325" spans="2:20" hidden="1" x14ac:dyDescent="0.35">
      <c r="B325" s="242" t="s">
        <v>1122</v>
      </c>
    </row>
    <row r="326" spans="2:20" hidden="1" x14ac:dyDescent="0.35">
      <c r="B326" s="242" t="s">
        <v>214</v>
      </c>
    </row>
    <row r="327" spans="2:20" hidden="1" x14ac:dyDescent="0.35">
      <c r="B327" s="242" t="s">
        <v>245</v>
      </c>
    </row>
    <row r="328" spans="2:20" hidden="1" x14ac:dyDescent="0.35">
      <c r="B328" s="242" t="s">
        <v>246</v>
      </c>
    </row>
    <row r="329" spans="2:20" hidden="1" x14ac:dyDescent="0.35">
      <c r="B329" s="242" t="s">
        <v>226</v>
      </c>
    </row>
    <row r="330" spans="2:20" hidden="1" x14ac:dyDescent="0.35"/>
    <row r="331" spans="2:20" ht="15" hidden="1" thickBot="1" x14ac:dyDescent="0.4"/>
    <row r="332" spans="2:20" ht="15" thickBot="1" x14ac:dyDescent="0.4">
      <c r="B332" s="164"/>
      <c r="C332" s="164"/>
      <c r="D332" s="769" t="s">
        <v>755</v>
      </c>
      <c r="E332" s="770"/>
      <c r="F332" s="770"/>
      <c r="G332" s="771"/>
      <c r="H332" s="769" t="s">
        <v>756</v>
      </c>
      <c r="I332" s="770"/>
      <c r="J332" s="770"/>
      <c r="K332" s="771"/>
      <c r="L332" s="770" t="s">
        <v>757</v>
      </c>
      <c r="M332" s="770"/>
      <c r="N332" s="770"/>
      <c r="O332" s="770"/>
      <c r="P332" s="769" t="s">
        <v>758</v>
      </c>
      <c r="Q332" s="770"/>
      <c r="R332" s="770"/>
      <c r="S332" s="771"/>
    </row>
    <row r="333" spans="2:20" x14ac:dyDescent="0.35">
      <c r="B333" s="859" t="s">
        <v>1123</v>
      </c>
      <c r="C333" s="859" t="s">
        <v>1124</v>
      </c>
      <c r="D333" s="368" t="s">
        <v>1125</v>
      </c>
      <c r="E333" s="368" t="s">
        <v>1126</v>
      </c>
      <c r="F333" s="842" t="s">
        <v>801</v>
      </c>
      <c r="G333" s="843"/>
      <c r="H333" s="369" t="s">
        <v>1127</v>
      </c>
      <c r="I333" s="368" t="s">
        <v>1128</v>
      </c>
      <c r="J333" s="844" t="s">
        <v>801</v>
      </c>
      <c r="K333" s="845"/>
      <c r="L333" s="370" t="s">
        <v>1127</v>
      </c>
      <c r="M333" s="371" t="s">
        <v>1128</v>
      </c>
      <c r="N333" s="846" t="s">
        <v>801</v>
      </c>
      <c r="O333" s="847"/>
      <c r="P333" s="372" t="s">
        <v>1129</v>
      </c>
      <c r="Q333" s="372" t="s">
        <v>1130</v>
      </c>
      <c r="R333" s="848" t="s">
        <v>801</v>
      </c>
      <c r="S333" s="847"/>
    </row>
    <row r="334" spans="2:20" ht="43.4" customHeight="1" x14ac:dyDescent="0.35">
      <c r="B334" s="860"/>
      <c r="C334" s="860"/>
      <c r="D334" s="308" t="s">
        <v>783</v>
      </c>
      <c r="E334" s="308" t="s">
        <v>947</v>
      </c>
      <c r="F334" s="849" t="s">
        <v>1131</v>
      </c>
      <c r="G334" s="850"/>
      <c r="H334" s="453" t="s">
        <v>783</v>
      </c>
      <c r="I334" s="310" t="s">
        <v>947</v>
      </c>
      <c r="J334" s="851" t="s">
        <v>1132</v>
      </c>
      <c r="K334" s="852"/>
      <c r="L334" s="309"/>
      <c r="M334" s="310"/>
      <c r="N334" s="851"/>
      <c r="O334" s="852"/>
      <c r="P334" s="309"/>
      <c r="Q334" s="310"/>
      <c r="R334" s="851"/>
      <c r="S334" s="852"/>
      <c r="T334" s="318"/>
    </row>
    <row r="335" spans="2:20" ht="24" x14ac:dyDescent="0.35">
      <c r="B335" s="856" t="s">
        <v>1133</v>
      </c>
      <c r="C335" s="856" t="s">
        <v>1134</v>
      </c>
      <c r="D335" s="373" t="s">
        <v>1135</v>
      </c>
      <c r="E335" s="364" t="s">
        <v>753</v>
      </c>
      <c r="F335" s="365" t="s">
        <v>779</v>
      </c>
      <c r="G335" s="374" t="s">
        <v>898</v>
      </c>
      <c r="H335" s="365" t="s">
        <v>1135</v>
      </c>
      <c r="I335" s="364" t="s">
        <v>753</v>
      </c>
      <c r="J335" s="365" t="s">
        <v>779</v>
      </c>
      <c r="K335" s="374" t="s">
        <v>898</v>
      </c>
      <c r="L335" s="365" t="s">
        <v>1135</v>
      </c>
      <c r="M335" s="364" t="s">
        <v>753</v>
      </c>
      <c r="N335" s="365" t="s">
        <v>779</v>
      </c>
      <c r="O335" s="374" t="s">
        <v>898</v>
      </c>
      <c r="P335" s="365" t="s">
        <v>1135</v>
      </c>
      <c r="Q335" s="364" t="s">
        <v>753</v>
      </c>
      <c r="R335" s="365" t="s">
        <v>779</v>
      </c>
      <c r="S335" s="374" t="s">
        <v>898</v>
      </c>
    </row>
    <row r="336" spans="2:20" ht="28.4" customHeight="1" x14ac:dyDescent="0.35">
      <c r="B336" s="857"/>
      <c r="C336" s="858"/>
      <c r="D336" s="303">
        <v>2</v>
      </c>
      <c r="E336" s="311" t="s">
        <v>783</v>
      </c>
      <c r="F336" s="297" t="s">
        <v>1136</v>
      </c>
      <c r="G336" s="312" t="s">
        <v>854</v>
      </c>
      <c r="H336" s="305">
        <v>2</v>
      </c>
      <c r="I336" s="313" t="s">
        <v>783</v>
      </c>
      <c r="J336" s="305" t="s">
        <v>1137</v>
      </c>
      <c r="K336" s="307" t="s">
        <v>773</v>
      </c>
      <c r="L336" s="305"/>
      <c r="M336" s="313"/>
      <c r="N336" s="305"/>
      <c r="O336" s="307"/>
      <c r="P336" s="305"/>
      <c r="Q336" s="313"/>
      <c r="R336" s="305"/>
      <c r="S336" s="307"/>
    </row>
    <row r="337" spans="2:19" x14ac:dyDescent="0.35">
      <c r="B337" s="857"/>
      <c r="C337" s="856" t="s">
        <v>1138</v>
      </c>
      <c r="D337" s="365" t="s">
        <v>1139</v>
      </c>
      <c r="E337" s="836" t="s">
        <v>801</v>
      </c>
      <c r="F337" s="837"/>
      <c r="G337" s="374" t="s">
        <v>898</v>
      </c>
      <c r="H337" s="365" t="s">
        <v>1139</v>
      </c>
      <c r="I337" s="836" t="s">
        <v>801</v>
      </c>
      <c r="J337" s="837"/>
      <c r="K337" s="374" t="s">
        <v>898</v>
      </c>
      <c r="L337" s="365" t="s">
        <v>1139</v>
      </c>
      <c r="M337" s="836" t="s">
        <v>827</v>
      </c>
      <c r="N337" s="837"/>
      <c r="O337" s="374" t="s">
        <v>898</v>
      </c>
      <c r="P337" s="365" t="s">
        <v>1139</v>
      </c>
      <c r="Q337" s="836" t="s">
        <v>827</v>
      </c>
      <c r="R337" s="837"/>
      <c r="S337" s="374" t="s">
        <v>898</v>
      </c>
    </row>
    <row r="338" spans="2:19" ht="37.5" customHeight="1" x14ac:dyDescent="0.35">
      <c r="B338" s="858"/>
      <c r="C338" s="858"/>
      <c r="D338" s="314"/>
      <c r="E338" s="838"/>
      <c r="F338" s="839"/>
      <c r="G338" s="315"/>
      <c r="H338" s="316"/>
      <c r="I338" s="840"/>
      <c r="J338" s="841"/>
      <c r="K338" s="317"/>
      <c r="L338" s="316"/>
      <c r="M338" s="840"/>
      <c r="N338" s="841"/>
      <c r="O338" s="317"/>
      <c r="P338" s="316"/>
      <c r="Q338" s="840"/>
      <c r="R338" s="841"/>
      <c r="S338" s="317"/>
    </row>
  </sheetData>
  <dataConsolidate/>
  <mergeCells count="402">
    <mergeCell ref="B70:B75"/>
    <mergeCell ref="C72:C75"/>
    <mergeCell ref="F74:G74"/>
    <mergeCell ref="F75:G75"/>
    <mergeCell ref="J74:K74"/>
    <mergeCell ref="J75:K75"/>
    <mergeCell ref="B335:B338"/>
    <mergeCell ref="C335:C336"/>
    <mergeCell ref="C337:C338"/>
    <mergeCell ref="E337:F337"/>
    <mergeCell ref="I337:J337"/>
    <mergeCell ref="B333:B334"/>
    <mergeCell ref="C333:C334"/>
    <mergeCell ref="C70:C71"/>
    <mergeCell ref="F70:G70"/>
    <mergeCell ref="J70:K70"/>
    <mergeCell ref="F73:G73"/>
    <mergeCell ref="J73:K73"/>
    <mergeCell ref="D76:G76"/>
    <mergeCell ref="H76:K76"/>
    <mergeCell ref="J79:K79"/>
    <mergeCell ref="E90:F90"/>
    <mergeCell ref="I90:J90"/>
    <mergeCell ref="B97:B108"/>
    <mergeCell ref="E338:F338"/>
    <mergeCell ref="I338:J338"/>
    <mergeCell ref="M338:N338"/>
    <mergeCell ref="Q338:R338"/>
    <mergeCell ref="D332:G332"/>
    <mergeCell ref="H332:K332"/>
    <mergeCell ref="L332:O332"/>
    <mergeCell ref="P332:S332"/>
    <mergeCell ref="F333:G333"/>
    <mergeCell ref="J333:K333"/>
    <mergeCell ref="N333:O333"/>
    <mergeCell ref="R333:S333"/>
    <mergeCell ref="F334:G334"/>
    <mergeCell ref="J334:K334"/>
    <mergeCell ref="R334:S334"/>
    <mergeCell ref="N334:O334"/>
    <mergeCell ref="F71:G71"/>
    <mergeCell ref="J71:K71"/>
    <mergeCell ref="N71:O71"/>
    <mergeCell ref="R71:S71"/>
    <mergeCell ref="F72:G72"/>
    <mergeCell ref="J72:K72"/>
    <mergeCell ref="N72:O72"/>
    <mergeCell ref="R72:S72"/>
    <mergeCell ref="M337:N337"/>
    <mergeCell ref="Q337:R337"/>
    <mergeCell ref="L76:O76"/>
    <mergeCell ref="P76:S76"/>
    <mergeCell ref="N73:O73"/>
    <mergeCell ref="R73:S73"/>
    <mergeCell ref="J81:K81"/>
    <mergeCell ref="N81:O81"/>
    <mergeCell ref="R81:S81"/>
    <mergeCell ref="F82:G82"/>
    <mergeCell ref="J82:K82"/>
    <mergeCell ref="N82:O82"/>
    <mergeCell ref="R82:S82"/>
    <mergeCell ref="J85:K85"/>
    <mergeCell ref="N85:O85"/>
    <mergeCell ref="R85:S85"/>
    <mergeCell ref="B62:B63"/>
    <mergeCell ref="C62:C63"/>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C58:C61"/>
    <mergeCell ref="B56:B61"/>
    <mergeCell ref="B39:B50"/>
    <mergeCell ref="C39:C50"/>
    <mergeCell ref="B26:B28"/>
    <mergeCell ref="C26:C28"/>
    <mergeCell ref="D26:E26"/>
    <mergeCell ref="H26:I26"/>
    <mergeCell ref="L40:L41"/>
    <mergeCell ref="M40:M41"/>
    <mergeCell ref="P40:P41"/>
    <mergeCell ref="F27:F28"/>
    <mergeCell ref="G27:G28"/>
    <mergeCell ref="J27:J28"/>
    <mergeCell ref="L46:L47"/>
    <mergeCell ref="M46:M47"/>
    <mergeCell ref="P46:P47"/>
    <mergeCell ref="Q40:Q41"/>
    <mergeCell ref="D43:D44"/>
    <mergeCell ref="E43:E44"/>
    <mergeCell ref="H43:H44"/>
    <mergeCell ref="I43:I44"/>
    <mergeCell ref="L43:L44"/>
    <mergeCell ref="M43:M44"/>
    <mergeCell ref="P43:P44"/>
    <mergeCell ref="Q43:Q44"/>
    <mergeCell ref="D40:D41"/>
    <mergeCell ref="E40:E41"/>
    <mergeCell ref="H40:H41"/>
    <mergeCell ref="I40:I41"/>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R54:R55"/>
    <mergeCell ref="S54:S55"/>
    <mergeCell ref="C56:C57"/>
    <mergeCell ref="F56:G56"/>
    <mergeCell ref="J56:K56"/>
    <mergeCell ref="N56:O56"/>
    <mergeCell ref="R56:S56"/>
    <mergeCell ref="F57:G57"/>
    <mergeCell ref="J57:K57"/>
    <mergeCell ref="N57:O57"/>
    <mergeCell ref="R57:S57"/>
    <mergeCell ref="B53:B55"/>
    <mergeCell ref="C53:C55"/>
    <mergeCell ref="D53:E53"/>
    <mergeCell ref="H53:I53"/>
    <mergeCell ref="L53:M53"/>
    <mergeCell ref="P53:Q53"/>
    <mergeCell ref="F54:F55"/>
    <mergeCell ref="G54:G55"/>
    <mergeCell ref="J54:J55"/>
    <mergeCell ref="K54:K55"/>
    <mergeCell ref="N54:N55"/>
    <mergeCell ref="O54:O55"/>
    <mergeCell ref="D65:G65"/>
    <mergeCell ref="H65:K65"/>
    <mergeCell ref="L65:O65"/>
    <mergeCell ref="P65:S65"/>
    <mergeCell ref="L66:M66"/>
    <mergeCell ref="N66:O66"/>
    <mergeCell ref="P66:Q66"/>
    <mergeCell ref="R66:S66"/>
    <mergeCell ref="N69:O69"/>
    <mergeCell ref="R69:S69"/>
    <mergeCell ref="D66:E66"/>
    <mergeCell ref="F66:G66"/>
    <mergeCell ref="H66:I66"/>
    <mergeCell ref="J66:K66"/>
    <mergeCell ref="P67:Q67"/>
    <mergeCell ref="R67:S67"/>
    <mergeCell ref="B68:B69"/>
    <mergeCell ref="C68:C69"/>
    <mergeCell ref="F68:G68"/>
    <mergeCell ref="J68:K68"/>
    <mergeCell ref="N68:O68"/>
    <mergeCell ref="R68:S68"/>
    <mergeCell ref="F69:G69"/>
    <mergeCell ref="J69:K69"/>
    <mergeCell ref="B66:B67"/>
    <mergeCell ref="C66:C67"/>
    <mergeCell ref="D67:E67"/>
    <mergeCell ref="F67:G67"/>
    <mergeCell ref="H67:I67"/>
    <mergeCell ref="J67:K67"/>
    <mergeCell ref="L67:M67"/>
    <mergeCell ref="N67:O67"/>
    <mergeCell ref="N70:O70"/>
    <mergeCell ref="R70:S70"/>
    <mergeCell ref="N79:O79"/>
    <mergeCell ref="R79:S79"/>
    <mergeCell ref="F80:G80"/>
    <mergeCell ref="J80:K80"/>
    <mergeCell ref="N80:O80"/>
    <mergeCell ref="R80:S80"/>
    <mergeCell ref="B77:B85"/>
    <mergeCell ref="C77:C78"/>
    <mergeCell ref="F77:G77"/>
    <mergeCell ref="F78:G78"/>
    <mergeCell ref="C79:C85"/>
    <mergeCell ref="F79:G79"/>
    <mergeCell ref="F81:G81"/>
    <mergeCell ref="F83:G83"/>
    <mergeCell ref="F85:G85"/>
    <mergeCell ref="J83:K83"/>
    <mergeCell ref="N83:O83"/>
    <mergeCell ref="R83:S83"/>
    <mergeCell ref="F84:G84"/>
    <mergeCell ref="J84:K84"/>
    <mergeCell ref="N84:O84"/>
    <mergeCell ref="R84:S84"/>
    <mergeCell ref="I89:J89"/>
    <mergeCell ref="M89:N89"/>
    <mergeCell ref="Q89:R89"/>
    <mergeCell ref="M90:N90"/>
    <mergeCell ref="Q90:R90"/>
    <mergeCell ref="I87:J87"/>
    <mergeCell ref="M87:N87"/>
    <mergeCell ref="Q87:R87"/>
    <mergeCell ref="E88:F88"/>
    <mergeCell ref="I88:J88"/>
    <mergeCell ref="M88:N88"/>
    <mergeCell ref="Q88:R88"/>
    <mergeCell ref="P94:S94"/>
    <mergeCell ref="B95:B96"/>
    <mergeCell ref="C95:C96"/>
    <mergeCell ref="D95:E95"/>
    <mergeCell ref="H95:I95"/>
    <mergeCell ref="L95:M95"/>
    <mergeCell ref="P95:Q95"/>
    <mergeCell ref="E91:F91"/>
    <mergeCell ref="I91:J91"/>
    <mergeCell ref="M91:N91"/>
    <mergeCell ref="Q91:R91"/>
    <mergeCell ref="E92:F92"/>
    <mergeCell ref="I92:J92"/>
    <mergeCell ref="M92:N92"/>
    <mergeCell ref="Q92:R92"/>
    <mergeCell ref="D96:E96"/>
    <mergeCell ref="B86:B92"/>
    <mergeCell ref="C86:C92"/>
    <mergeCell ref="E86:F86"/>
    <mergeCell ref="I86:J86"/>
    <mergeCell ref="M86:N86"/>
    <mergeCell ref="Q86:R86"/>
    <mergeCell ref="E87:F87"/>
    <mergeCell ref="E89:F89"/>
    <mergeCell ref="C97:C108"/>
    <mergeCell ref="D98:D99"/>
    <mergeCell ref="E98:E99"/>
    <mergeCell ref="F98:F99"/>
    <mergeCell ref="D94:G94"/>
    <mergeCell ref="H94:K94"/>
    <mergeCell ref="L94:O94"/>
    <mergeCell ref="S98:S99"/>
    <mergeCell ref="D101:D102"/>
    <mergeCell ref="E101:E102"/>
    <mergeCell ref="F101:F102"/>
    <mergeCell ref="G101:G102"/>
    <mergeCell ref="H101:H102"/>
    <mergeCell ref="I101:I102"/>
    <mergeCell ref="J101:J102"/>
    <mergeCell ref="K101:K102"/>
    <mergeCell ref="L101:L102"/>
    <mergeCell ref="M98:M99"/>
    <mergeCell ref="N98:N99"/>
    <mergeCell ref="O98:O99"/>
    <mergeCell ref="P98:P99"/>
    <mergeCell ref="Q98:Q99"/>
    <mergeCell ref="R98:R99"/>
    <mergeCell ref="G98:G99"/>
    <mergeCell ref="H98:H99"/>
    <mergeCell ref="I98:I99"/>
    <mergeCell ref="J98:J99"/>
    <mergeCell ref="K98:K99"/>
    <mergeCell ref="L98:L99"/>
    <mergeCell ref="S101:S102"/>
    <mergeCell ref="D104:D105"/>
    <mergeCell ref="E104:E105"/>
    <mergeCell ref="F104:F105"/>
    <mergeCell ref="G104:G105"/>
    <mergeCell ref="H104:H105"/>
    <mergeCell ref="I104:I105"/>
    <mergeCell ref="J104:J105"/>
    <mergeCell ref="K104:K105"/>
    <mergeCell ref="L104:L105"/>
    <mergeCell ref="M101:M102"/>
    <mergeCell ref="N101:N102"/>
    <mergeCell ref="O101:O102"/>
    <mergeCell ref="P101:P102"/>
    <mergeCell ref="Q101:Q102"/>
    <mergeCell ref="R101:R102"/>
    <mergeCell ref="S104:S105"/>
    <mergeCell ref="M104:M105"/>
    <mergeCell ref="B111:B120"/>
    <mergeCell ref="C111:C112"/>
    <mergeCell ref="F111:G111"/>
    <mergeCell ref="J111:K111"/>
    <mergeCell ref="N111:O111"/>
    <mergeCell ref="M107:M108"/>
    <mergeCell ref="N107:N108"/>
    <mergeCell ref="O107:O108"/>
    <mergeCell ref="P107:P108"/>
    <mergeCell ref="F112:G112"/>
    <mergeCell ref="J112:K112"/>
    <mergeCell ref="N112:O112"/>
    <mergeCell ref="C113:C120"/>
    <mergeCell ref="D110:G110"/>
    <mergeCell ref="H110:K110"/>
    <mergeCell ref="L110:O110"/>
    <mergeCell ref="D107:D108"/>
    <mergeCell ref="E107:E108"/>
    <mergeCell ref="F107:F108"/>
    <mergeCell ref="G107:G108"/>
    <mergeCell ref="H107:H108"/>
    <mergeCell ref="I107:I108"/>
    <mergeCell ref="J107:J108"/>
    <mergeCell ref="K107:K108"/>
    <mergeCell ref="L132:O132"/>
    <mergeCell ref="P132:S132"/>
    <mergeCell ref="M128:N128"/>
    <mergeCell ref="M129:N129"/>
    <mergeCell ref="M130:N130"/>
    <mergeCell ref="R125:S125"/>
    <mergeCell ref="R126:S126"/>
    <mergeCell ref="R127:S127"/>
    <mergeCell ref="R128:S128"/>
    <mergeCell ref="R129:S129"/>
    <mergeCell ref="R130:S130"/>
    <mergeCell ref="H133:K133"/>
    <mergeCell ref="L133:O133"/>
    <mergeCell ref="B121:B130"/>
    <mergeCell ref="C121:C122"/>
    <mergeCell ref="C123:C130"/>
    <mergeCell ref="E123:F123"/>
    <mergeCell ref="E124:F124"/>
    <mergeCell ref="E125:F125"/>
    <mergeCell ref="E126:F126"/>
    <mergeCell ref="E127:F127"/>
    <mergeCell ref="E128:F128"/>
    <mergeCell ref="E129:F129"/>
    <mergeCell ref="I125:J125"/>
    <mergeCell ref="I126:J126"/>
    <mergeCell ref="I127:J127"/>
    <mergeCell ref="I128:J128"/>
    <mergeCell ref="I129:J129"/>
    <mergeCell ref="I130:J130"/>
    <mergeCell ref="M125:N125"/>
    <mergeCell ref="M126:N126"/>
    <mergeCell ref="M127:N127"/>
    <mergeCell ref="E130:F130"/>
    <mergeCell ref="D132:G132"/>
    <mergeCell ref="H132:K132"/>
    <mergeCell ref="C2:G2"/>
    <mergeCell ref="B6:G6"/>
    <mergeCell ref="B7:G7"/>
    <mergeCell ref="B8:G8"/>
    <mergeCell ref="C3:G3"/>
    <mergeCell ref="M138:N138"/>
    <mergeCell ref="Q138:R138"/>
    <mergeCell ref="C137:C138"/>
    <mergeCell ref="E137:F137"/>
    <mergeCell ref="I137:J137"/>
    <mergeCell ref="M137:N137"/>
    <mergeCell ref="Q137:R137"/>
    <mergeCell ref="E138:F138"/>
    <mergeCell ref="I138:J138"/>
    <mergeCell ref="P133:S133"/>
    <mergeCell ref="D134:G134"/>
    <mergeCell ref="H134:K134"/>
    <mergeCell ref="L134:O134"/>
    <mergeCell ref="P134:S134"/>
    <mergeCell ref="B135:B138"/>
    <mergeCell ref="C135:C136"/>
    <mergeCell ref="B133:B134"/>
    <mergeCell ref="C133:C134"/>
    <mergeCell ref="D133:G133"/>
    <mergeCell ref="J77:K77"/>
    <mergeCell ref="J78:K78"/>
    <mergeCell ref="N77:O77"/>
    <mergeCell ref="N78:O78"/>
    <mergeCell ref="R77:S77"/>
    <mergeCell ref="R78:S78"/>
    <mergeCell ref="I123:J123"/>
    <mergeCell ref="I124:J124"/>
    <mergeCell ref="M123:N123"/>
    <mergeCell ref="M124:N124"/>
    <mergeCell ref="R124:S124"/>
    <mergeCell ref="R123:S123"/>
    <mergeCell ref="P110:S110"/>
    <mergeCell ref="Q107:Q108"/>
    <mergeCell ref="R107:R108"/>
    <mergeCell ref="N104:N105"/>
    <mergeCell ref="O104:O105"/>
    <mergeCell ref="P104:P105"/>
    <mergeCell ref="Q104:Q105"/>
    <mergeCell ref="R104:R105"/>
    <mergeCell ref="R111:S111"/>
    <mergeCell ref="R112:S112"/>
    <mergeCell ref="S107:S108"/>
    <mergeCell ref="L107:L108"/>
  </mergeCells>
  <conditionalFormatting sqref="E145">
    <cfRule type="iconSet" priority="1">
      <iconSet iconSet="4ArrowsGray">
        <cfvo type="percent" val="0"/>
        <cfvo type="percent" val="25"/>
        <cfvo type="percent" val="50"/>
        <cfvo type="percent" val="75"/>
      </iconSet>
    </cfRule>
  </conditionalFormatting>
  <dataValidations xWindow="633" yWindow="580" count="92">
    <dataValidation type="list" allowBlank="1" showInputMessage="1" showErrorMessage="1" prompt="Select type of policy" sqref="G136" xr:uid="{00000000-0002-0000-0A00-000000000000}">
      <formula1>$H$173:$H$194</formula1>
    </dataValidation>
    <dataValidation type="list" allowBlank="1" showInputMessage="1" showErrorMessage="1" prompt="Select type of assets" sqref="E122 I122 M122 Q122" xr:uid="{00000000-0002-0000-0A00-000001000000}">
      <formula1>$L$149:$L$155</formula1>
    </dataValidation>
    <dataValidation type="whole" allowBlank="1" showInputMessage="1" showErrorMessage="1" error="Please enter a number here" prompt="Enter No. of development strategies" sqref="D138 H138 L138 P138" xr:uid="{00000000-0002-0000-0A00-000002000000}">
      <formula1>0</formula1>
      <formula2>999999999</formula2>
    </dataValidation>
    <dataValidation type="whole" allowBlank="1" showInputMessage="1" showErrorMessage="1" error="Please enter a number" prompt="Enter No. of policy introduced or adjusted" sqref="D136 H136 L136 P136" xr:uid="{00000000-0002-0000-0A00-000003000000}">
      <formula1>0</formula1>
      <formula2>999999999999</formula2>
    </dataValidation>
    <dataValidation type="decimal" allowBlank="1" showInputMessage="1" showErrorMessage="1" error="Please enter a number" prompt="Enter income level of households" sqref="O130 G130 K130 G124 G126 G128 K124 K126 K128 O124 O126 O128" xr:uid="{00000000-0002-0000-0A00-000004000000}">
      <formula1>0</formula1>
      <formula2>9999999999999</formula2>
    </dataValidation>
    <dataValidation type="whole" allowBlank="1" showInputMessage="1" showErrorMessage="1" prompt="Enter number of households" sqref="L130 D130 H130 D124 D126 D128 H124 H126 H128 L124 L126 L128 P124 P126 P128 P130" xr:uid="{00000000-0002-0000-0A00-000005000000}">
      <formula1>0</formula1>
      <formula2>999999999999</formula2>
    </dataValidation>
    <dataValidation type="whole" allowBlank="1" showInputMessage="1" showErrorMessage="1" prompt="Enter number of assets" sqref="D122 P122 L122 H122" xr:uid="{00000000-0002-0000-0A00-000006000000}">
      <formula1>0</formula1>
      <formula2>9999999999999</formula2>
    </dataValidation>
    <dataValidation type="whole" allowBlank="1" showInputMessage="1" showErrorMessage="1" error="Please enter a number here" prompt="Please enter the No. of targeted households" sqref="D112 L120 H112 D120 H120 L112 P112 D114 D116 D118 H114 H116 H118 L114 L116 L118 P114 P116 P118 P120"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8:E99 E101:E102 E104:E105 E107:E108 I98:I99 M101:M102 I101:I102 I104:I105 I107:I108 M107:M108 M104:M105 M98:M99 Q98:Q99 Q101:Q102 Q104:Q105 Q107:Q108" xr:uid="{00000000-0002-0000-0A00-000008000000}">
      <formula1>0</formula1>
    </dataValidation>
    <dataValidation type="whole" allowBlank="1" showInputMessage="1" showErrorMessage="1" error="Please enter a number here" prompt="Please enter a number" sqref="D87:D92 H87:H92 L87:L92 P87:P92" xr:uid="{00000000-0002-0000-0A00-000009000000}">
      <formula1>0</formula1>
      <formula2>9999999999999990</formula2>
    </dataValidation>
    <dataValidation type="decimal" allowBlank="1" showInputMessage="1" showErrorMessage="1" errorTitle="Invalid data" error="Please enter a number" prompt="Please enter a number here" sqref="E54 I54 D69 H69 L69 P69 H71 L71 P71 D71 H73:H75 L73:L75 P73:P75 D73:D75"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A00-00000E000000}">
      <formula1>$D$160:$D$162</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24:F124 E130:F130 E128:F128 E126:F126 I124 M124 R124 I126 I128 I130 M126 M128 M130 R126 R128 R130" xr:uid="{00000000-0002-0000-0A00-000010000000}">
      <formula1>$K$148:$K$162</formula1>
    </dataValidation>
    <dataValidation type="list" allowBlank="1" showInputMessage="1" showErrorMessage="1" prompt="Please select the alternate source" sqref="G120 O120 G114 K120 G116 G118 K114 K116 K118 O114 O116 O118 S114 S116 S118 S120" xr:uid="{00000000-0002-0000-0A00-000011000000}">
      <formula1>$K$148:$K$162</formula1>
    </dataValidation>
    <dataValidation type="list" allowBlank="1" showInputMessage="1" showErrorMessage="1" prompt="Select % increase in income level" sqref="F120 N120 F114 J120 F116 F118 J114 J116 J118 N114 N116 N118 R114 R116 R118 R120" xr:uid="{00000000-0002-0000-0A00-000012000000}">
      <formula1>$E$177:$E$185</formula1>
    </dataValidation>
    <dataValidation type="list" allowBlank="1" showInputMessage="1" showErrorMessage="1" prompt="Select type of natural assets protected or rehabilitated" sqref="D98:D99 P98:P99 L98:L99 P107:P108 P104:P105 P101:P102 L107:L108 L104:L105 L101:L102 H107:H108 H104:H105 H101:H102 H98:H99 D107:D108 D104:D105 D101:D102" xr:uid="{00000000-0002-0000-0A00-000013000000}">
      <formula1>$C$175:$C$182</formula1>
    </dataValidation>
    <dataValidation type="list" allowBlank="1" showInputMessage="1" showErrorMessage="1" prompt="Enter the unit and type of the natural asset of ecosystem restored" sqref="F98:F99 J98:J99 N98:N99 F101:F102 F104:F105 F107:F108 N107:N108 N104:N105 N101:N102 J107:J108 J104:J105 J101:J102" xr:uid="{00000000-0002-0000-0A00-000014000000}">
      <formula1>$C$169:$C$172</formula1>
    </dataValidation>
    <dataValidation type="list" allowBlank="1" showInputMessage="1" showErrorMessage="1" prompt="Select targeted asset" sqref="E80:E85 Q80:Q85 M80:M85 I80:I85" xr:uid="{00000000-0002-0000-0A00-000015000000}">
      <formula1>$J$174:$J$175</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A00-000016000000}">
      <formula1>$D$172:$D$175</formula1>
    </dataValidation>
    <dataValidation type="list" allowBlank="1" showInputMessage="1" showErrorMessage="1" prompt="Select status" sqref="O38 K38 G36 G30 G32 G34 G38 K30 K32 K34 K36 O30 O32 O34 O36 S30 S32 S34 S36 S38" xr:uid="{00000000-0002-0000-0A00-000017000000}">
      <formula1>$E$172:$E$174</formula1>
    </dataValidation>
    <dataValidation type="list" allowBlank="1" showInputMessage="1" showErrorMessage="1" sqref="E151:E152" xr:uid="{00000000-0002-0000-0A00-000018000000}">
      <formula1>$D$16:$D$18</formula1>
    </dataValidation>
    <dataValidation type="list" allowBlank="1" showInputMessage="1" showErrorMessage="1" prompt="Select effectiveness" sqref="G138 K138 O138 S138" xr:uid="{00000000-0002-0000-0A00-000019000000}">
      <formula1>$K$164:$K$168</formula1>
    </dataValidation>
    <dataValidation type="list" allowBlank="1" showInputMessage="1" showErrorMessage="1" prompt="Select a sector" sqref="F67:G67 J67:K67 N67:O67 R67:S67" xr:uid="{00000000-0002-0000-0A00-00001A000000}">
      <formula1>$J$155:$J$163</formula1>
    </dataValidation>
    <dataValidation type="decimal" allowBlank="1" showInputMessage="1" showErrorMessage="1" errorTitle="Invalid data" error="Please enter a number between 0 and 9999999" prompt="Enter a number here" sqref="Q27 E27 I21:K21 Q21:S21 M27 I27 M21:O21 E21:G21"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9 I22:I23 M22:M23 M28 I28 Q22:Q23 E28 E55 E112 I55 M55 M57 I57 Q28 E57 Q57 I69 M69 Q69 Q112 M120 I120 M112 I112 E120 Q55 D67:E67 E114 E116 E118 I114 I116 I118 M114 M116 M118 Q114 Q116 Q118 Q120 H67:I67 L67:M67 P67:Q67" xr:uid="{00000000-0002-0000-0A00-00001D000000}">
      <formula1>0</formula1>
      <formula2>100</formula2>
    </dataValidation>
    <dataValidation type="list" allowBlank="1" showInputMessage="1" showErrorMessage="1" prompt="Select type of policy" sqref="S136 K136 O136" xr:uid="{00000000-0002-0000-0A00-00001E000000}">
      <formula1>policy</formula1>
    </dataValidation>
    <dataValidation type="list" allowBlank="1" showInputMessage="1" showErrorMessage="1" prompt="Select income source" sqref="Q124 Q128 Q130 Q126" xr:uid="{00000000-0002-0000-0A00-00001F000000}">
      <formula1>incomesource</formula1>
    </dataValidation>
    <dataValidation type="list" allowBlank="1" showInputMessage="1" showErrorMessage="1" prompt="Select the effectiveness of protection/rehabilitation" sqref="S107 S101 S104 S98" xr:uid="{00000000-0002-0000-0A00-000020000000}">
      <formula1>effectiveness</formula1>
    </dataValidation>
    <dataValidation type="list" allowBlank="1" showInputMessage="1" showErrorMessage="1" prompt="Select programme/sector" sqref="F96 J96 N96 R96" xr:uid="{00000000-0002-0000-0A00-000021000000}">
      <formula1>$J$155:$J$163</formula1>
    </dataValidation>
    <dataValidation type="list" allowBlank="1" showInputMessage="1" showErrorMessage="1" prompt="Select level of improvements" sqref="I96 M96 Q96" xr:uid="{00000000-0002-0000-0A00-000022000000}">
      <formula1>effectiveness</formula1>
    </dataValidation>
    <dataValidation type="list" allowBlank="1" showInputMessage="1" showErrorMessage="1" prompt="Select changes in asset" sqref="F80:G85 J80:K85 N80:O85 R80:S85" xr:uid="{00000000-0002-0000-0A00-000023000000}">
      <formula1>$I$164:$I$168</formula1>
    </dataValidation>
    <dataValidation type="list" allowBlank="1" showInputMessage="1" showErrorMessage="1" prompt="Select response level" sqref="F78 J78 N78 R78" xr:uid="{00000000-0002-0000-0A00-000024000000}">
      <formula1>$H$164:$H$168</formula1>
    </dataValidation>
    <dataValidation type="list" allowBlank="1" showInputMessage="1" showErrorMessage="1" prompt="Select geographical scale" sqref="E78 I78 M78 Q78" xr:uid="{00000000-0002-0000-0A00-000025000000}">
      <formula1>$D$160:$D$162</formula1>
    </dataValidation>
    <dataValidation type="list" allowBlank="1" showInputMessage="1" showErrorMessage="1" prompt="Select project/programme sector" sqref="D78 H78 L78 P78 E30 E32 E34 E36 E38 I38 I36 I34 I32 I30 M30 M32 M34 M36 M38 Q38 Q36 Q34 Q32 Q30" xr:uid="{00000000-0002-0000-0A00-000026000000}">
      <formula1>$J$155:$J$163</formula1>
    </dataValidation>
    <dataValidation type="list" allowBlank="1" showInputMessage="1" showErrorMessage="1" prompt="Select level of awarness" sqref="F69:G69 J69:K69 N69:O69 R69:S69" xr:uid="{00000000-0002-0000-0A00-000027000000}">
      <formula1>$G$164:$G$168</formula1>
    </dataValidation>
    <dataValidation type="list" allowBlank="1" showInputMessage="1" showErrorMessage="1" prompt="Select scale" sqref="G59:G61 O59:O61 K59:K61 S59:S61" xr:uid="{00000000-0002-0000-0A00-000028000000}">
      <formula1>$F$164:$F$167</formula1>
    </dataValidation>
    <dataValidation type="list" allowBlank="1" showInputMessage="1" showErrorMessage="1" prompt="Select scale" sqref="F136 J136 N136 R136 F30 F32 F34 F36 F38 J30 J32 J34 J36 J38 N38 N36 N34 N32 N30 R30 R32 R34 R36 R38 E59:E61 I59:I61 M59:M61 Q59:Q61" xr:uid="{00000000-0002-0000-0A00-000029000000}">
      <formula1>$D$160:$D$162</formula1>
    </dataValidation>
    <dataValidation type="list" allowBlank="1" showInputMessage="1" showErrorMessage="1" prompt="Select capacity level" sqref="G54 O54 K54 S54" xr:uid="{00000000-0002-0000-0A00-00002A000000}">
      <formula1>$F$164:$F$167</formula1>
    </dataValidation>
    <dataValidation type="list" allowBlank="1" showInputMessage="1" showErrorMessage="1" prompt="Select sector" sqref="F54 F59:F61 M136 N54 J54 I136 N59:N61 J59:J61 D80:D85 G87:G92 H80:H85 K87:K92 L80:L85 O87:O92 P80:P85 S87:S92 E136 R59:R61 F122 J122 N122 R122 R54 Q136" xr:uid="{00000000-0002-0000-0A00-00002B000000}">
      <formula1>$J$155:$J$163</formula1>
    </dataValidation>
    <dataValidation type="list" allowBlank="1" showInputMessage="1" showErrorMessage="1" sqref="I135 O121 K86 I86 G86 K135 M135 Q86 S86 E135 O135 F121 G135 S121 O86 M86 K121 S135 Q135 I335 K335 M335 E335 O335 G335 S335 Q335" xr:uid="{00000000-0002-0000-0A00-00002C000000}">
      <formula1>group</formula1>
    </dataValidation>
    <dataValidation type="list" allowBlank="1" showInputMessage="1" showErrorMessage="1" sqref="B70" xr:uid="{00000000-0002-0000-0A00-00002D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A00-00002E000000}">
      <formula1>$D$144:$D$151</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A00-000030000000}">
      <formula1>$D$144:$D$151</formula1>
    </dataValidation>
    <dataValidation type="list" allowBlank="1" showInputMessage="1" showErrorMessage="1" prompt="Select type" sqref="F57:G57 J57:K57 N57:O57 R57:S57 D59:D61 H59:H61 L59:L61 P59:P61" xr:uid="{00000000-0002-0000-0A00-000031000000}">
      <formula1>$D$156:$D$158</formula1>
    </dataValidation>
    <dataValidation type="list" allowBlank="1" showInputMessage="1" showErrorMessage="1" sqref="E87:F92 I87:J92 M87:N92 Q87:R92" xr:uid="{00000000-0002-0000-0A00-000032000000}">
      <formula1>type1</formula1>
    </dataValidation>
    <dataValidation type="list" allowBlank="1" showInputMessage="1" showErrorMessage="1" prompt="Select level of improvements" sqref="D96:E96 H96 L96 P96" xr:uid="{00000000-0002-0000-0A00-000033000000}">
      <formula1>$K$164:$K$168</formula1>
    </dataValidation>
    <dataValidation type="list" allowBlank="1" showInputMessage="1" showErrorMessage="1" prompt="Select type" sqref="G96 K96 S96 O96" xr:uid="{00000000-0002-0000-0A00-000034000000}">
      <formula1>$F$145:$F$149</formula1>
    </dataValidation>
    <dataValidation type="list" allowBlank="1" showInputMessage="1" showErrorMessage="1" error="Please select a level of effectiveness from the drop-down list" prompt="Select the level of effectiveness of protection/rehabilitation" sqref="G98:G99 G101:G102 G104:G105 G107:G108 K107:K108 K104:K105 K101:K102 K98:K99 O98:O99 O101:O102 O104:O105 O107:O108 R107:R108 R104:R105 R101:R102 R98:R99" xr:uid="{00000000-0002-0000-0A00-000035000000}">
      <formula1>$K$164:$K$168</formula1>
    </dataValidation>
    <dataValidation type="list" allowBlank="1" showInputMessage="1" showErrorMessage="1" error="Please select improvement level from the drop-down list" prompt="Select improvement level" sqref="F112:G112 J112:K112 N112:O112 R112:S112" xr:uid="{00000000-0002-0000-0A00-000036000000}">
      <formula1>$H$159:$H$163</formula1>
    </dataValidation>
    <dataValidation type="list" allowBlank="1" showInputMessage="1" showErrorMessage="1" prompt="Select adaptation strategy" sqref="G122 K122 O122 S122" xr:uid="{00000000-0002-0000-0A00-000037000000}">
      <formula1>$I$170:$I$186</formula1>
    </dataValidation>
    <dataValidation type="list" allowBlank="1" showInputMessage="1" showErrorMessage="1" prompt="Select integration level" sqref="D134:S134" xr:uid="{00000000-0002-0000-0A00-000038000000}">
      <formula1>$H$152:$H$156</formula1>
    </dataValidation>
    <dataValidation type="list" allowBlank="1" showInputMessage="1" showErrorMessage="1" prompt="Select state of enforcement" sqref="E138:F138 I138:J138 M138:N138 Q138:R138" xr:uid="{00000000-0002-0000-0A00-000039000000}">
      <formula1>$I$145:$I$149</formula1>
    </dataValidation>
    <dataValidation type="list" allowBlank="1" showInputMessage="1" showErrorMessage="1" error="Please select the from the drop-down list_x000a_" prompt="Please select from the drop-down list" sqref="C17" xr:uid="{00000000-0002-0000-0A00-00003A000000}">
      <formula1>$J$156:$J$163</formula1>
    </dataValidation>
    <dataValidation type="list" allowBlank="1" showInputMessage="1" showErrorMessage="1" error="Please select from the drop-down list" prompt="Please select from the drop-down list" sqref="C14" xr:uid="{00000000-0002-0000-0A00-00003B000000}">
      <formula1>$C$165:$C$167</formula1>
    </dataValidation>
    <dataValidation type="list" allowBlank="1" showInputMessage="1" showErrorMessage="1" error="Select from the drop-down list" prompt="Select from the drop-down list" sqref="C16" xr:uid="{00000000-0002-0000-0A00-00003C000000}">
      <formula1>$B$165:$B$168</formula1>
    </dataValidation>
    <dataValidation type="list" allowBlank="1" showInputMessage="1" showErrorMessage="1" error="Select from the drop-down list" prompt="Select from the drop-down list" sqref="C15" xr:uid="{00000000-0002-0000-0A00-00003D000000}">
      <formula1>$B$171:$B$329</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7:G28 S27:S28 O27:O28 K27:K28" xr:uid="{00000000-0002-0000-0A00-000040000000}">
      <formula1>$K$164:$K$168</formula1>
    </dataValidation>
    <dataValidation allowBlank="1" showInputMessage="1" showErrorMessage="1" prompt="Please include number of institutions" sqref="P63 D63 H63 L63" xr:uid="{00000000-0002-0000-0A00-000041000000}"/>
    <dataValidation type="list" allowBlank="1" showInputMessage="1" showErrorMessage="1" prompt="Select scale" sqref="G63 K63 O63 S63" xr:uid="{00000000-0002-0000-0A00-000042000000}">
      <formula1>"4: High capacity, 3: Medium capacity, 2: Low capacity, 1: No capacity"</formula1>
    </dataValidation>
    <dataValidation type="list" allowBlank="1" showInputMessage="1" showErrorMessage="1" prompt="Select scale" sqref="E63 I63 M63 Q63" xr:uid="{00000000-0002-0000-0A00-000043000000}">
      <formula1>"National, Local"</formula1>
    </dataValidation>
    <dataValidation type="list" allowBlank="1" showInputMessage="1" showErrorMessage="1" prompt="Select sector" sqref="R63" xr:uid="{00000000-0002-0000-0A00-000044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3" xr:uid="{00000000-0002-0000-0A00-000045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3" xr:uid="{00000000-0002-0000-0A00-000046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3" xr:uid="{00000000-0002-0000-0A00-00004700000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3:E75" xr:uid="{00000000-0002-0000-0A00-000048000000}">
      <formula1>"Training manuals, handbooks, technical guidelines"</formula1>
    </dataValidation>
    <dataValidation type="list" allowBlank="1" showInputMessage="1" showErrorMessage="1" prompt="Select level of awarness" sqref="F71:G71 J71:K71 N71:O71 R71:S71" xr:uid="{00000000-0002-0000-0A00-000049000000}">
      <formula1>"5: Fully aware, 4: Mostly aware, 3: Partially aware, 2: Partially not aware, 1: Aware of neither"</formula1>
    </dataValidation>
    <dataValidation type="list" allowBlank="1" showInputMessage="1" showErrorMessage="1" prompt="Select level of awarness" sqref="F73:F75 G73" xr:uid="{00000000-0002-0000-0A00-00004A000000}">
      <formula1>"Regional, National, Sub-national, Local"</formula1>
    </dataValidation>
    <dataValidation type="list" allowBlank="1" showInputMessage="1" showErrorMessage="1" errorTitle="Invalid data" error="Please enter a number between 0 and 100" sqref="I73:I75 M73:M75 Q73:Q75" xr:uid="{00000000-0002-0000-0A00-00004B000000}">
      <formula1>"Training manuals, Handbooks, Technical guidelines"</formula1>
    </dataValidation>
    <dataValidation type="list" allowBlank="1" showInputMessage="1" showErrorMessage="1" sqref="N73:O75 R73:S75 J73:J75 K73" xr:uid="{00000000-0002-0000-0A00-00004C000000}">
      <formula1>"Regional, National, Sub-national, Local"</formula1>
    </dataValidation>
    <dataValidation type="list" allowBlank="1" showInputMessage="1" showErrorMessage="1" prompt="Select type" sqref="E338:F338 I338:J338 M338:N338 Q338:R338" xr:uid="{00000000-0002-0000-0A00-00004D000000}">
      <formula1>"Innovative practice, Innovative product, Innovative technology "</formula1>
    </dataValidation>
    <dataValidation type="list" allowBlank="1" showInputMessage="1" showErrorMessage="1" prompt="Select status" sqref="J336 N336 F336 R336" xr:uid="{00000000-0002-0000-0A00-00004E000000}">
      <formula1>"No innovative practices, Undertaking innovative practices, Completed innovation practices"</formula1>
    </dataValidation>
    <dataValidation type="list" allowBlank="1" showInputMessage="1" showErrorMessage="1" prompt="Select integration level" sqref="R334:S334 N334:O334" xr:uid="{00000000-0002-0000-0A00-00004F000000}">
      <formula1>"Innovation rolled out, Innovation accelerated, Innovation scaled-up, Innovation replicated"</formula1>
    </dataValidation>
    <dataValidation type="list" allowBlank="1" showInputMessage="1" showErrorMessage="1" prompt="Select integration level" sqref="P334 H334 L334" xr:uid="{00000000-0002-0000-0A00-000050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4" xr:uid="{00000000-0002-0000-0A00-000051000000}">
      <formula1>"Regional, National, Subnational, Community"</formula1>
    </dataValidation>
    <dataValidation type="list" allowBlank="1" showInputMessage="1" showErrorMessage="1" prompt="Select sector" sqref="Q336 E336 I336 M336" xr:uid="{00000000-0002-0000-0A00-000052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8 G338 O336 G336 K336 S336 K338 O338" xr:uid="{00000000-0002-0000-0A00-000053000000}">
      <formula1>"5: Very effective, 4: Effective, 3: Moderately effective, 2: Partially effective, 1: Ineffective"</formula1>
    </dataValidation>
    <dataValidation type="list" allowBlank="1" showInputMessage="1" showErrorMessage="1" prompt="Select integration level" sqref="I334 M334 Q334" xr:uid="{00000000-0002-0000-0A00-000054000000}">
      <formula1>"Regional, National, Sub-national, Community"</formula1>
    </dataValidation>
    <dataValidation type="list" allowBlank="1" showInputMessage="1" showErrorMessage="1" sqref="J334:K334" xr:uid="{00000000-0002-0000-0A00-000055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6 L336 P336" xr:uid="{00000000-0002-0000-0A00-000056000000}">
      <formula1>0</formula1>
      <formula2>999999999999</formula2>
    </dataValidation>
    <dataValidation type="list" allowBlank="1" showInputMessage="1" showErrorMessage="1" sqref="D334" xr:uid="{00000000-0002-0000-0A00-000057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6" xr:uid="{00000000-0002-0000-0A00-000058000000}">
      <formula1>0</formula1>
      <formula2>999999999999</formula2>
    </dataValidation>
    <dataValidation type="whole" allowBlank="1" showInputMessage="1" showErrorMessage="1" error="Please enter a number here" prompt="Enter number of key findings" sqref="D338 H338 L338 P338" xr:uid="{00000000-0002-0000-0A00-000059000000}">
      <formula1>0</formula1>
      <formula2>999999999</formula2>
    </dataValidation>
    <dataValidation type="list" allowBlank="1" showInputMessage="1" showErrorMessage="1" errorTitle="Invalid data" error="Please enter a number between 0 and 100" prompt="Enter a percentage using the drop down menu" sqref="Q71 E71 I71 M71" xr:uid="{00000000-0002-0000-0A00-00005A000000}">
      <formula1>"20% to 39%, 40% to 60%, 61% to 80%"</formula1>
    </dataValidation>
    <dataValidation type="list" allowBlank="1" showInputMessage="1" showErrorMessage="1" prompt="Select integration level" sqref="F334:G334" xr:uid="{00000000-0002-0000-0A00-00005B000000}">
      <formula1>"Innovation rolled out,Innovation accelerated, Innovation scaled-up, Innovation replicated"</formula1>
    </dataValidation>
  </dataValidations>
  <hyperlinks>
    <hyperlink ref="B8" r:id="rId1" xr:uid="{00000000-0004-0000-0A00-000000000000}"/>
  </hyperlinks>
  <pageMargins left="0.7" right="0.7" top="0.75" bottom="0.75" header="0.3" footer="0.3"/>
  <pageSetup paperSize="8" scale="36" fitToHeight="0" orientation="landscape" cellComments="asDisplaye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AN62"/>
  <sheetViews>
    <sheetView topLeftCell="A46" zoomScaleNormal="100" workbookViewId="0">
      <selection activeCell="E21" sqref="E21"/>
    </sheetView>
  </sheetViews>
  <sheetFormatPr defaultColWidth="8.7265625" defaultRowHeight="14" x14ac:dyDescent="0.3"/>
  <cols>
    <col min="1" max="1" width="1.453125" style="1" customWidth="1"/>
    <col min="2" max="2" width="1.453125" style="17" customWidth="1"/>
    <col min="3" max="3" width="10.26953125" style="17" customWidth="1"/>
    <col min="4" max="4" width="21" style="17" customWidth="1"/>
    <col min="5" max="5" width="38.453125" style="1" customWidth="1"/>
    <col min="6" max="6" width="23.453125" style="1" customWidth="1"/>
    <col min="7" max="7" width="30.7265625" style="1" customWidth="1"/>
    <col min="8" max="8" width="1.81640625" style="1" customWidth="1"/>
    <col min="9" max="9" width="11.26953125" style="1" customWidth="1"/>
    <col min="10" max="10" width="6" style="1" customWidth="1"/>
    <col min="11" max="12" width="18" style="1" customWidth="1"/>
    <col min="13" max="13" width="27.7265625" style="1" customWidth="1"/>
    <col min="14" max="14" width="18.453125" style="1" customWidth="1"/>
    <col min="15" max="15" width="14.1796875" style="1" customWidth="1"/>
    <col min="16" max="16" width="1.7265625" style="1" customWidth="1"/>
    <col min="17" max="17" width="10.26953125" style="1" customWidth="1"/>
    <col min="18" max="19" width="8.7265625" style="1"/>
    <col min="20" max="20" width="23" style="1" customWidth="1"/>
    <col min="21" max="21" width="28.1796875" style="1" customWidth="1"/>
    <col min="22" max="22" width="23.81640625" style="1" customWidth="1"/>
    <col min="23" max="23" width="12.26953125" style="1" customWidth="1"/>
    <col min="24" max="24" width="2.1796875" style="1" customWidth="1"/>
    <col min="25" max="25" width="10.81640625" style="1" customWidth="1"/>
    <col min="26" max="26" width="6" style="1" customWidth="1"/>
    <col min="27" max="27" width="4.7265625" style="1" customWidth="1"/>
    <col min="28" max="28" width="24.81640625" style="1" customWidth="1"/>
    <col min="29" max="29" width="22.453125" style="1" customWidth="1"/>
    <col min="30" max="30" width="30.453125" style="1" customWidth="1"/>
    <col min="31" max="31" width="13.453125" style="1" customWidth="1"/>
    <col min="32" max="32" width="2.7265625" style="1" customWidth="1"/>
    <col min="33" max="33" width="10.81640625" style="1" customWidth="1"/>
    <col min="34" max="34" width="4.81640625" style="1" customWidth="1"/>
    <col min="35" max="35" width="5" style="1" customWidth="1"/>
    <col min="36" max="36" width="23.26953125" style="1" customWidth="1"/>
    <col min="37" max="37" width="21" style="1" customWidth="1"/>
    <col min="38" max="38" width="32" style="1" customWidth="1"/>
    <col min="39" max="39" width="14.1796875" style="1" customWidth="1"/>
    <col min="40" max="40" width="2.81640625" style="1" customWidth="1"/>
    <col min="41" max="16384" width="8.7265625" style="1"/>
  </cols>
  <sheetData>
    <row r="1" spans="2:40" ht="14.5" thickBot="1" x14ac:dyDescent="0.35"/>
    <row r="2" spans="2:40" ht="14.5" thickBot="1" x14ac:dyDescent="0.35">
      <c r="B2" s="54"/>
      <c r="C2" s="55"/>
      <c r="D2" s="55"/>
      <c r="E2" s="56"/>
      <c r="F2" s="56"/>
      <c r="G2" s="56"/>
      <c r="H2" s="57"/>
      <c r="J2" s="54"/>
      <c r="K2" s="55"/>
      <c r="L2" s="55"/>
      <c r="M2" s="56"/>
      <c r="N2" s="56"/>
      <c r="O2" s="56"/>
      <c r="P2" s="57"/>
      <c r="R2" s="54"/>
      <c r="S2" s="55"/>
      <c r="T2" s="55"/>
      <c r="U2" s="56"/>
      <c r="V2" s="56"/>
      <c r="W2" s="56"/>
      <c r="X2" s="57"/>
      <c r="Z2" s="54"/>
      <c r="AA2" s="55"/>
      <c r="AB2" s="55"/>
      <c r="AC2" s="56"/>
      <c r="AD2" s="56"/>
      <c r="AE2" s="56"/>
      <c r="AF2" s="57"/>
      <c r="AH2" s="54"/>
      <c r="AI2" s="55"/>
      <c r="AJ2" s="55"/>
      <c r="AK2" s="56"/>
      <c r="AL2" s="56"/>
      <c r="AM2" s="56"/>
      <c r="AN2" s="57"/>
    </row>
    <row r="3" spans="2:40" ht="20.9" customHeight="1" thickBot="1" x14ac:dyDescent="0.45">
      <c r="B3" s="58"/>
      <c r="C3" s="491" t="s">
        <v>247</v>
      </c>
      <c r="D3" s="492"/>
      <c r="E3" s="492"/>
      <c r="F3" s="492"/>
      <c r="G3" s="493"/>
      <c r="H3" s="59"/>
      <c r="J3" s="58"/>
      <c r="K3" s="491" t="s">
        <v>248</v>
      </c>
      <c r="L3" s="492"/>
      <c r="M3" s="492"/>
      <c r="N3" s="492"/>
      <c r="O3" s="493"/>
      <c r="P3" s="59"/>
      <c r="R3" s="58"/>
      <c r="S3" s="491" t="s">
        <v>249</v>
      </c>
      <c r="T3" s="492"/>
      <c r="U3" s="492"/>
      <c r="V3" s="492"/>
      <c r="W3" s="493"/>
      <c r="X3" s="59"/>
      <c r="Z3" s="58"/>
      <c r="AA3" s="491" t="s">
        <v>250</v>
      </c>
      <c r="AB3" s="492"/>
      <c r="AC3" s="492"/>
      <c r="AD3" s="492"/>
      <c r="AE3" s="493"/>
      <c r="AF3" s="59"/>
      <c r="AH3" s="58"/>
      <c r="AI3" s="491" t="s">
        <v>251</v>
      </c>
      <c r="AJ3" s="492"/>
      <c r="AK3" s="492"/>
      <c r="AL3" s="492"/>
      <c r="AM3" s="493"/>
      <c r="AN3" s="59"/>
    </row>
    <row r="4" spans="2:40" ht="14.9" customHeight="1" x14ac:dyDescent="0.3">
      <c r="B4" s="518"/>
      <c r="C4" s="495"/>
      <c r="D4" s="495"/>
      <c r="E4" s="495"/>
      <c r="F4" s="495"/>
      <c r="G4" s="61"/>
      <c r="H4" s="59"/>
      <c r="J4" s="494"/>
      <c r="K4" s="495"/>
      <c r="L4" s="495"/>
      <c r="M4" s="495"/>
      <c r="N4" s="495"/>
      <c r="O4" s="61"/>
      <c r="P4" s="59"/>
      <c r="R4" s="494"/>
      <c r="S4" s="495"/>
      <c r="T4" s="495"/>
      <c r="U4" s="495"/>
      <c r="V4" s="495"/>
      <c r="W4" s="61"/>
      <c r="X4" s="59"/>
      <c r="Z4" s="494"/>
      <c r="AA4" s="495"/>
      <c r="AB4" s="495"/>
      <c r="AC4" s="495"/>
      <c r="AD4" s="495"/>
      <c r="AE4" s="61"/>
      <c r="AF4" s="59"/>
      <c r="AH4" s="494"/>
      <c r="AI4" s="495"/>
      <c r="AJ4" s="495"/>
      <c r="AK4" s="495"/>
      <c r="AL4" s="495"/>
      <c r="AM4" s="61"/>
      <c r="AN4" s="59"/>
    </row>
    <row r="5" spans="2:40" x14ac:dyDescent="0.3">
      <c r="B5" s="60"/>
      <c r="C5" s="496"/>
      <c r="D5" s="496"/>
      <c r="E5" s="496"/>
      <c r="F5" s="496"/>
      <c r="G5" s="61"/>
      <c r="H5" s="59"/>
      <c r="J5" s="60"/>
      <c r="K5" s="496"/>
      <c r="L5" s="496"/>
      <c r="M5" s="496"/>
      <c r="N5" s="496"/>
      <c r="O5" s="61"/>
      <c r="P5" s="59"/>
      <c r="R5" s="60"/>
      <c r="S5" s="496"/>
      <c r="T5" s="496"/>
      <c r="U5" s="496"/>
      <c r="V5" s="496"/>
      <c r="W5" s="61"/>
      <c r="X5" s="59"/>
      <c r="Z5" s="60"/>
      <c r="AA5" s="496"/>
      <c r="AB5" s="496"/>
      <c r="AC5" s="496"/>
      <c r="AD5" s="496"/>
      <c r="AE5" s="61"/>
      <c r="AF5" s="59"/>
      <c r="AH5" s="60"/>
      <c r="AI5" s="496"/>
      <c r="AJ5" s="496"/>
      <c r="AK5" s="496"/>
      <c r="AL5" s="496"/>
      <c r="AM5" s="61"/>
      <c r="AN5" s="59"/>
    </row>
    <row r="6" spans="2:40" x14ac:dyDescent="0.3">
      <c r="B6" s="60"/>
      <c r="C6" s="36"/>
      <c r="D6" s="41"/>
      <c r="E6" s="37"/>
      <c r="F6" s="61"/>
      <c r="G6" s="61"/>
      <c r="H6" s="59"/>
      <c r="J6" s="60"/>
      <c r="K6" s="36"/>
      <c r="L6" s="41"/>
      <c r="M6" s="37"/>
      <c r="N6" s="61"/>
      <c r="O6" s="61"/>
      <c r="P6" s="59"/>
      <c r="R6" s="60"/>
      <c r="S6" s="36"/>
      <c r="T6" s="41"/>
      <c r="U6" s="37"/>
      <c r="V6" s="61"/>
      <c r="W6" s="61"/>
      <c r="X6" s="59"/>
      <c r="Z6" s="60"/>
      <c r="AA6" s="36"/>
      <c r="AB6" s="41"/>
      <c r="AC6" s="37"/>
      <c r="AD6" s="61"/>
      <c r="AE6" s="61"/>
      <c r="AF6" s="59"/>
      <c r="AH6" s="60"/>
      <c r="AI6" s="36"/>
      <c r="AJ6" s="41"/>
      <c r="AK6" s="37"/>
      <c r="AL6" s="61"/>
      <c r="AM6" s="61"/>
      <c r="AN6" s="59"/>
    </row>
    <row r="7" spans="2:40" ht="29.25" customHeight="1" thickBot="1" x14ac:dyDescent="0.35">
      <c r="B7" s="60"/>
      <c r="C7" s="484" t="s">
        <v>252</v>
      </c>
      <c r="D7" s="484"/>
      <c r="E7" s="38"/>
      <c r="F7" s="61"/>
      <c r="G7" s="61"/>
      <c r="H7" s="59"/>
      <c r="J7" s="60"/>
      <c r="K7" s="484" t="s">
        <v>252</v>
      </c>
      <c r="L7" s="484"/>
      <c r="M7" s="38"/>
      <c r="N7" s="61"/>
      <c r="O7" s="61"/>
      <c r="P7" s="59"/>
      <c r="R7" s="60"/>
      <c r="S7" s="484" t="s">
        <v>252</v>
      </c>
      <c r="T7" s="484"/>
      <c r="U7" s="38"/>
      <c r="V7" s="61"/>
      <c r="W7" s="61"/>
      <c r="X7" s="59"/>
      <c r="Z7" s="60"/>
      <c r="AA7" s="484" t="s">
        <v>252</v>
      </c>
      <c r="AB7" s="484"/>
      <c r="AC7" s="38"/>
      <c r="AD7" s="61"/>
      <c r="AE7" s="61"/>
      <c r="AF7" s="59"/>
      <c r="AH7" s="60"/>
      <c r="AI7" s="484" t="s">
        <v>252</v>
      </c>
      <c r="AJ7" s="484"/>
      <c r="AK7" s="38"/>
      <c r="AL7" s="61"/>
      <c r="AM7" s="61"/>
      <c r="AN7" s="59"/>
    </row>
    <row r="8" spans="2:40" ht="27.75" customHeight="1" thickBot="1" x14ac:dyDescent="0.35">
      <c r="B8" s="60"/>
      <c r="C8" s="497" t="s">
        <v>253</v>
      </c>
      <c r="D8" s="497"/>
      <c r="E8" s="497"/>
      <c r="F8" s="497"/>
      <c r="G8" s="61"/>
      <c r="H8" s="59"/>
      <c r="I8" s="329"/>
      <c r="J8" s="60"/>
      <c r="K8" s="497" t="s">
        <v>253</v>
      </c>
      <c r="L8" s="497"/>
      <c r="M8" s="497"/>
      <c r="N8" s="497"/>
      <c r="O8" s="61"/>
      <c r="P8" s="59"/>
      <c r="Q8" s="327"/>
      <c r="R8" s="60"/>
      <c r="S8" s="497" t="s">
        <v>253</v>
      </c>
      <c r="T8" s="497"/>
      <c r="U8" s="497"/>
      <c r="V8" s="497"/>
      <c r="W8" s="61"/>
      <c r="X8" s="59"/>
      <c r="Y8" s="327"/>
      <c r="Z8" s="60"/>
      <c r="AA8" s="497" t="s">
        <v>253</v>
      </c>
      <c r="AB8" s="497"/>
      <c r="AC8" s="497"/>
      <c r="AD8" s="497"/>
      <c r="AE8" s="61"/>
      <c r="AF8" s="59"/>
      <c r="AG8" s="334"/>
      <c r="AH8" s="60"/>
      <c r="AI8" s="497" t="s">
        <v>253</v>
      </c>
      <c r="AJ8" s="497"/>
      <c r="AK8" s="497"/>
      <c r="AL8" s="497"/>
      <c r="AM8" s="61"/>
      <c r="AN8" s="59"/>
    </row>
    <row r="9" spans="2:40" ht="50.15" customHeight="1" x14ac:dyDescent="0.3">
      <c r="B9" s="60"/>
      <c r="C9" s="498" t="s">
        <v>254</v>
      </c>
      <c r="D9" s="498"/>
      <c r="E9" s="516">
        <v>270567</v>
      </c>
      <c r="F9" s="517"/>
      <c r="G9" s="61"/>
      <c r="H9" s="59"/>
      <c r="J9" s="60"/>
      <c r="K9" s="498" t="s">
        <v>255</v>
      </c>
      <c r="L9" s="498"/>
      <c r="M9" s="499"/>
      <c r="N9" s="500"/>
      <c r="O9" s="61"/>
      <c r="P9" s="59"/>
      <c r="R9" s="60"/>
      <c r="S9" s="498" t="s">
        <v>255</v>
      </c>
      <c r="T9" s="498"/>
      <c r="U9" s="499"/>
      <c r="V9" s="500"/>
      <c r="W9" s="61"/>
      <c r="X9" s="59"/>
      <c r="Z9" s="60"/>
      <c r="AA9" s="498" t="s">
        <v>255</v>
      </c>
      <c r="AB9" s="498"/>
      <c r="AC9" s="499"/>
      <c r="AD9" s="500"/>
      <c r="AE9" s="61"/>
      <c r="AF9" s="59"/>
      <c r="AH9" s="60"/>
      <c r="AI9" s="498" t="s">
        <v>255</v>
      </c>
      <c r="AJ9" s="498"/>
      <c r="AK9" s="499"/>
      <c r="AL9" s="500"/>
      <c r="AM9" s="61"/>
      <c r="AN9" s="59"/>
    </row>
    <row r="10" spans="2:40" ht="135" customHeight="1" x14ac:dyDescent="0.3">
      <c r="B10" s="60"/>
      <c r="C10" s="484" t="s">
        <v>256</v>
      </c>
      <c r="D10" s="484"/>
      <c r="E10" s="514" t="s">
        <v>257</v>
      </c>
      <c r="F10" s="515"/>
      <c r="G10" s="61"/>
      <c r="H10" s="59"/>
      <c r="J10" s="60"/>
      <c r="K10" s="484" t="s">
        <v>256</v>
      </c>
      <c r="L10" s="484"/>
      <c r="M10" s="501"/>
      <c r="N10" s="502"/>
      <c r="O10" s="61"/>
      <c r="P10" s="59"/>
      <c r="R10" s="60"/>
      <c r="S10" s="484" t="s">
        <v>256</v>
      </c>
      <c r="T10" s="484"/>
      <c r="U10" s="501"/>
      <c r="V10" s="502"/>
      <c r="W10" s="61"/>
      <c r="X10" s="59"/>
      <c r="Z10" s="60"/>
      <c r="AA10" s="484" t="s">
        <v>256</v>
      </c>
      <c r="AB10" s="484"/>
      <c r="AC10" s="501"/>
      <c r="AD10" s="502"/>
      <c r="AE10" s="61"/>
      <c r="AF10" s="59"/>
      <c r="AH10" s="60"/>
      <c r="AI10" s="484" t="s">
        <v>256</v>
      </c>
      <c r="AJ10" s="484"/>
      <c r="AK10" s="501"/>
      <c r="AL10" s="502"/>
      <c r="AM10" s="61"/>
      <c r="AN10" s="59"/>
    </row>
    <row r="11" spans="2:40" ht="14.5" thickBot="1" x14ac:dyDescent="0.35">
      <c r="B11" s="60"/>
      <c r="C11" s="41"/>
      <c r="D11" s="41"/>
      <c r="E11" s="61"/>
      <c r="F11" s="61"/>
      <c r="G11" s="61"/>
      <c r="H11" s="59"/>
      <c r="J11" s="60"/>
      <c r="K11" s="41"/>
      <c r="L11" s="41"/>
      <c r="M11" s="61"/>
      <c r="N11" s="61"/>
      <c r="O11" s="61"/>
      <c r="P11" s="59"/>
      <c r="R11" s="60"/>
      <c r="S11" s="41"/>
      <c r="T11" s="41"/>
      <c r="U11" s="61"/>
      <c r="V11" s="61"/>
      <c r="W11" s="61"/>
      <c r="X11" s="59"/>
      <c r="Z11" s="60"/>
      <c r="AA11" s="41"/>
      <c r="AB11" s="41"/>
      <c r="AC11" s="61"/>
      <c r="AD11" s="61"/>
      <c r="AE11" s="61"/>
      <c r="AF11" s="59"/>
      <c r="AH11" s="60"/>
      <c r="AI11" s="41"/>
      <c r="AJ11" s="41"/>
      <c r="AK11" s="61"/>
      <c r="AL11" s="61"/>
      <c r="AM11" s="61"/>
      <c r="AN11" s="59"/>
    </row>
    <row r="12" spans="2:40" ht="18.75" customHeight="1" thickBot="1" x14ac:dyDescent="0.35">
      <c r="B12" s="60"/>
      <c r="C12" s="484" t="s">
        <v>258</v>
      </c>
      <c r="D12" s="484"/>
      <c r="E12" s="499" t="s">
        <v>74</v>
      </c>
      <c r="F12" s="500"/>
      <c r="G12" s="61"/>
      <c r="H12" s="59"/>
      <c r="J12" s="60"/>
      <c r="K12" s="484" t="s">
        <v>258</v>
      </c>
      <c r="L12" s="484"/>
      <c r="M12" s="499"/>
      <c r="N12" s="500"/>
      <c r="O12" s="61"/>
      <c r="P12" s="59"/>
      <c r="R12" s="60"/>
      <c r="S12" s="484" t="s">
        <v>258</v>
      </c>
      <c r="T12" s="484"/>
      <c r="U12" s="499"/>
      <c r="V12" s="500"/>
      <c r="W12" s="61"/>
      <c r="X12" s="59"/>
      <c r="Z12" s="60"/>
      <c r="AA12" s="484" t="s">
        <v>258</v>
      </c>
      <c r="AB12" s="484"/>
      <c r="AC12" s="499"/>
      <c r="AD12" s="500"/>
      <c r="AE12" s="61"/>
      <c r="AF12" s="59"/>
      <c r="AH12" s="60"/>
      <c r="AI12" s="484" t="s">
        <v>258</v>
      </c>
      <c r="AJ12" s="484"/>
      <c r="AK12" s="499"/>
      <c r="AL12" s="500"/>
      <c r="AM12" s="61"/>
      <c r="AN12" s="59"/>
    </row>
    <row r="13" spans="2:40" ht="15" customHeight="1" x14ac:dyDescent="0.3">
      <c r="B13" s="60"/>
      <c r="C13" s="503" t="s">
        <v>259</v>
      </c>
      <c r="D13" s="503"/>
      <c r="E13" s="503"/>
      <c r="F13" s="503"/>
      <c r="G13" s="61"/>
      <c r="H13" s="59"/>
      <c r="J13" s="60"/>
      <c r="K13" s="503" t="s">
        <v>259</v>
      </c>
      <c r="L13" s="503"/>
      <c r="M13" s="503"/>
      <c r="N13" s="503"/>
      <c r="O13" s="61"/>
      <c r="P13" s="59"/>
      <c r="R13" s="60"/>
      <c r="S13" s="503" t="s">
        <v>259</v>
      </c>
      <c r="T13" s="503"/>
      <c r="U13" s="503"/>
      <c r="V13" s="503"/>
      <c r="W13" s="61"/>
      <c r="X13" s="59"/>
      <c r="Z13" s="60"/>
      <c r="AA13" s="503" t="s">
        <v>259</v>
      </c>
      <c r="AB13" s="503"/>
      <c r="AC13" s="503"/>
      <c r="AD13" s="503"/>
      <c r="AE13" s="61"/>
      <c r="AF13" s="59"/>
      <c r="AH13" s="60"/>
      <c r="AI13" s="503" t="s">
        <v>259</v>
      </c>
      <c r="AJ13" s="503"/>
      <c r="AK13" s="503"/>
      <c r="AL13" s="503"/>
      <c r="AM13" s="61"/>
      <c r="AN13" s="59"/>
    </row>
    <row r="14" spans="2:40" ht="15" customHeight="1" x14ac:dyDescent="0.3">
      <c r="B14" s="60"/>
      <c r="C14" s="321"/>
      <c r="D14" s="321"/>
      <c r="E14" s="321"/>
      <c r="F14" s="321"/>
      <c r="G14" s="61"/>
      <c r="H14" s="59"/>
      <c r="J14" s="60"/>
      <c r="K14" s="321"/>
      <c r="L14" s="321"/>
      <c r="M14" s="321"/>
      <c r="N14" s="321"/>
      <c r="O14" s="61"/>
      <c r="P14" s="59"/>
      <c r="R14" s="60"/>
      <c r="S14" s="321"/>
      <c r="T14" s="321"/>
      <c r="U14" s="321"/>
      <c r="V14" s="321"/>
      <c r="W14" s="61"/>
      <c r="X14" s="59"/>
      <c r="Z14" s="60"/>
      <c r="AA14" s="321"/>
      <c r="AB14" s="321"/>
      <c r="AC14" s="321"/>
      <c r="AD14" s="321"/>
      <c r="AE14" s="61"/>
      <c r="AF14" s="59"/>
      <c r="AH14" s="60"/>
      <c r="AI14" s="321"/>
      <c r="AJ14" s="321"/>
      <c r="AK14" s="321"/>
      <c r="AL14" s="321"/>
      <c r="AM14" s="61"/>
      <c r="AN14" s="59"/>
    </row>
    <row r="15" spans="2:40" ht="14.9" customHeight="1" thickBot="1" x14ac:dyDescent="0.35">
      <c r="B15" s="60"/>
      <c r="C15" s="484" t="s">
        <v>260</v>
      </c>
      <c r="D15" s="484"/>
      <c r="E15" s="61"/>
      <c r="F15" s="61"/>
      <c r="G15" s="61"/>
      <c r="H15" s="59"/>
      <c r="J15" s="60"/>
      <c r="K15" s="484" t="s">
        <v>260</v>
      </c>
      <c r="L15" s="484"/>
      <c r="M15" s="61"/>
      <c r="N15" s="61"/>
      <c r="O15" s="61"/>
      <c r="P15" s="59"/>
      <c r="R15" s="60"/>
      <c r="S15" s="484" t="s">
        <v>260</v>
      </c>
      <c r="T15" s="484"/>
      <c r="U15" s="61"/>
      <c r="V15" s="61"/>
      <c r="W15" s="61"/>
      <c r="X15" s="59"/>
      <c r="Z15" s="60"/>
      <c r="AA15" s="484" t="s">
        <v>260</v>
      </c>
      <c r="AB15" s="484"/>
      <c r="AC15" s="61"/>
      <c r="AD15" s="61"/>
      <c r="AE15" s="61"/>
      <c r="AF15" s="59"/>
      <c r="AH15" s="60"/>
      <c r="AI15" s="484" t="s">
        <v>260</v>
      </c>
      <c r="AJ15" s="484"/>
      <c r="AK15" s="61"/>
      <c r="AL15" s="61"/>
      <c r="AM15" s="61"/>
      <c r="AN15" s="59"/>
    </row>
    <row r="16" spans="2:40" ht="50.15" customHeight="1" thickBot="1" x14ac:dyDescent="0.35">
      <c r="B16" s="60"/>
      <c r="C16" s="484" t="s">
        <v>261</v>
      </c>
      <c r="D16" s="484"/>
      <c r="E16" s="87" t="s">
        <v>262</v>
      </c>
      <c r="F16" s="461" t="s">
        <v>263</v>
      </c>
      <c r="G16" s="466" t="s">
        <v>264</v>
      </c>
      <c r="H16" s="59"/>
      <c r="J16" s="60"/>
      <c r="K16" s="484" t="s">
        <v>261</v>
      </c>
      <c r="L16" s="484"/>
      <c r="M16" s="140" t="s">
        <v>262</v>
      </c>
      <c r="N16" s="141" t="s">
        <v>263</v>
      </c>
      <c r="O16" s="61"/>
      <c r="P16" s="59"/>
      <c r="R16" s="60"/>
      <c r="S16" s="484" t="s">
        <v>261</v>
      </c>
      <c r="T16" s="484"/>
      <c r="U16" s="140" t="s">
        <v>262</v>
      </c>
      <c r="V16" s="141" t="s">
        <v>263</v>
      </c>
      <c r="W16" s="61"/>
      <c r="X16" s="59"/>
      <c r="Z16" s="60"/>
      <c r="AA16" s="484" t="s">
        <v>261</v>
      </c>
      <c r="AB16" s="484"/>
      <c r="AC16" s="140" t="s">
        <v>262</v>
      </c>
      <c r="AD16" s="141" t="s">
        <v>263</v>
      </c>
      <c r="AE16" s="61"/>
      <c r="AF16" s="59"/>
      <c r="AH16" s="60"/>
      <c r="AI16" s="484" t="s">
        <v>261</v>
      </c>
      <c r="AJ16" s="484"/>
      <c r="AK16" s="140" t="s">
        <v>262</v>
      </c>
      <c r="AL16" s="141" t="s">
        <v>263</v>
      </c>
      <c r="AM16" s="61"/>
      <c r="AN16" s="59"/>
    </row>
    <row r="17" spans="2:40" ht="61.5" customHeight="1" x14ac:dyDescent="0.3">
      <c r="B17" s="60"/>
      <c r="C17" s="41"/>
      <c r="D17" s="41"/>
      <c r="E17" s="18" t="s">
        <v>265</v>
      </c>
      <c r="F17" s="462">
        <f>11581+8525.7</f>
        <v>20106.7</v>
      </c>
      <c r="G17" s="467" t="s">
        <v>266</v>
      </c>
      <c r="H17" s="59"/>
      <c r="J17" s="60"/>
      <c r="K17" s="41"/>
      <c r="L17" s="41"/>
      <c r="M17" s="19"/>
      <c r="N17" s="20"/>
      <c r="O17" s="61"/>
      <c r="P17" s="59"/>
      <c r="R17" s="60"/>
      <c r="S17" s="41"/>
      <c r="T17" s="41"/>
      <c r="U17" s="19"/>
      <c r="V17" s="20"/>
      <c r="W17" s="61"/>
      <c r="X17" s="59"/>
      <c r="Z17" s="60"/>
      <c r="AA17" s="41"/>
      <c r="AB17" s="41"/>
      <c r="AC17" s="19"/>
      <c r="AD17" s="20"/>
      <c r="AE17" s="61"/>
      <c r="AF17" s="59"/>
      <c r="AH17" s="60"/>
      <c r="AI17" s="41"/>
      <c r="AJ17" s="41"/>
      <c r="AK17" s="19"/>
      <c r="AL17" s="20"/>
      <c r="AM17" s="61"/>
      <c r="AN17" s="59"/>
    </row>
    <row r="18" spans="2:40" ht="46.5" customHeight="1" x14ac:dyDescent="0.3">
      <c r="B18" s="60"/>
      <c r="C18" s="41"/>
      <c r="D18" s="41"/>
      <c r="E18" s="19" t="s">
        <v>267</v>
      </c>
      <c r="F18" s="462">
        <v>21000</v>
      </c>
      <c r="G18" s="467" t="s">
        <v>268</v>
      </c>
      <c r="H18" s="59"/>
      <c r="J18" s="60"/>
      <c r="K18" s="41"/>
      <c r="L18" s="41"/>
      <c r="M18" s="19"/>
      <c r="N18" s="20"/>
      <c r="O18" s="61"/>
      <c r="P18" s="59"/>
      <c r="R18" s="60"/>
      <c r="S18" s="41"/>
      <c r="T18" s="41"/>
      <c r="U18" s="19"/>
      <c r="V18" s="20"/>
      <c r="W18" s="61"/>
      <c r="X18" s="59"/>
      <c r="Z18" s="60"/>
      <c r="AA18" s="41"/>
      <c r="AB18" s="41"/>
      <c r="AC18" s="19"/>
      <c r="AD18" s="20"/>
      <c r="AE18" s="61"/>
      <c r="AF18" s="59"/>
      <c r="AH18" s="60"/>
      <c r="AI18" s="41"/>
      <c r="AJ18" s="41"/>
      <c r="AK18" s="19"/>
      <c r="AL18" s="20"/>
      <c r="AM18" s="61"/>
      <c r="AN18" s="59"/>
    </row>
    <row r="19" spans="2:40" ht="60" customHeight="1" x14ac:dyDescent="0.3">
      <c r="B19" s="60"/>
      <c r="C19" s="41"/>
      <c r="D19" s="41"/>
      <c r="E19" s="19" t="s">
        <v>269</v>
      </c>
      <c r="F19" s="462">
        <v>24000</v>
      </c>
      <c r="G19" s="467" t="s">
        <v>270</v>
      </c>
      <c r="H19" s="59"/>
      <c r="J19" s="60"/>
      <c r="K19" s="41"/>
      <c r="L19" s="41"/>
      <c r="M19" s="19"/>
      <c r="N19" s="20"/>
      <c r="O19" s="61"/>
      <c r="P19" s="59"/>
      <c r="R19" s="60"/>
      <c r="S19" s="41"/>
      <c r="T19" s="41"/>
      <c r="U19" s="19"/>
      <c r="V19" s="20"/>
      <c r="W19" s="61"/>
      <c r="X19" s="59"/>
      <c r="Z19" s="60"/>
      <c r="AA19" s="41"/>
      <c r="AB19" s="41"/>
      <c r="AC19" s="19"/>
      <c r="AD19" s="20"/>
      <c r="AE19" s="61"/>
      <c r="AF19" s="59"/>
      <c r="AH19" s="60"/>
      <c r="AI19" s="41"/>
      <c r="AJ19" s="41"/>
      <c r="AK19" s="19"/>
      <c r="AL19" s="20"/>
      <c r="AM19" s="61"/>
      <c r="AN19" s="59"/>
    </row>
    <row r="20" spans="2:40" ht="61.5" customHeight="1" x14ac:dyDescent="0.3">
      <c r="B20" s="60"/>
      <c r="C20" s="41"/>
      <c r="D20" s="41"/>
      <c r="E20" s="19" t="s">
        <v>271</v>
      </c>
      <c r="F20" s="462">
        <v>24000</v>
      </c>
      <c r="G20" s="468" t="s">
        <v>272</v>
      </c>
      <c r="H20" s="59"/>
      <c r="J20" s="60"/>
      <c r="K20" s="41"/>
      <c r="L20" s="41"/>
      <c r="M20" s="19"/>
      <c r="N20" s="20"/>
      <c r="O20" s="61"/>
      <c r="P20" s="59"/>
      <c r="R20" s="60"/>
      <c r="S20" s="41"/>
      <c r="T20" s="41"/>
      <c r="U20" s="19"/>
      <c r="V20" s="20"/>
      <c r="W20" s="61"/>
      <c r="X20" s="59"/>
      <c r="Z20" s="60"/>
      <c r="AA20" s="41"/>
      <c r="AB20" s="41"/>
      <c r="AC20" s="19"/>
      <c r="AD20" s="20"/>
      <c r="AE20" s="61"/>
      <c r="AF20" s="59"/>
      <c r="AH20" s="60"/>
      <c r="AI20" s="41"/>
      <c r="AJ20" s="41"/>
      <c r="AK20" s="19"/>
      <c r="AL20" s="20"/>
      <c r="AM20" s="61"/>
      <c r="AN20" s="59"/>
    </row>
    <row r="21" spans="2:40" ht="108.75" customHeight="1" x14ac:dyDescent="0.3">
      <c r="B21" s="60"/>
      <c r="C21" s="41"/>
      <c r="D21" s="41"/>
      <c r="E21" s="19" t="s">
        <v>273</v>
      </c>
      <c r="F21" s="462">
        <v>27000</v>
      </c>
      <c r="G21" s="468" t="s">
        <v>274</v>
      </c>
      <c r="H21" s="59"/>
      <c r="J21" s="60"/>
      <c r="K21" s="41"/>
      <c r="L21" s="41"/>
      <c r="M21" s="19"/>
      <c r="N21" s="20"/>
      <c r="O21" s="61"/>
      <c r="P21" s="59"/>
      <c r="R21" s="60"/>
      <c r="S21" s="41"/>
      <c r="T21" s="41"/>
      <c r="U21" s="19"/>
      <c r="V21" s="20"/>
      <c r="W21" s="61"/>
      <c r="X21" s="59"/>
      <c r="Z21" s="60"/>
      <c r="AA21" s="41"/>
      <c r="AB21" s="41"/>
      <c r="AC21" s="19"/>
      <c r="AD21" s="20"/>
      <c r="AE21" s="61"/>
      <c r="AF21" s="59"/>
      <c r="AH21" s="60"/>
      <c r="AI21" s="41"/>
      <c r="AJ21" s="41"/>
      <c r="AK21" s="19"/>
      <c r="AL21" s="20"/>
      <c r="AM21" s="61"/>
      <c r="AN21" s="59"/>
    </row>
    <row r="22" spans="2:40" x14ac:dyDescent="0.3">
      <c r="B22" s="60"/>
      <c r="C22" s="41"/>
      <c r="D22" s="41"/>
      <c r="E22" s="19" t="s">
        <v>275</v>
      </c>
      <c r="F22" s="462">
        <v>113908.8</v>
      </c>
      <c r="G22" s="465" t="s">
        <v>276</v>
      </c>
      <c r="H22" s="59"/>
      <c r="J22" s="60"/>
      <c r="K22" s="41"/>
      <c r="L22" s="41"/>
      <c r="M22" s="19"/>
      <c r="N22" s="20"/>
      <c r="O22" s="61"/>
      <c r="P22" s="59"/>
      <c r="R22" s="60"/>
      <c r="S22" s="41"/>
      <c r="T22" s="41"/>
      <c r="U22" s="19"/>
      <c r="V22" s="20"/>
      <c r="W22" s="61"/>
      <c r="X22" s="59"/>
      <c r="Z22" s="60"/>
      <c r="AA22" s="41"/>
      <c r="AB22" s="41"/>
      <c r="AC22" s="19"/>
      <c r="AD22" s="20"/>
      <c r="AE22" s="61"/>
      <c r="AF22" s="59"/>
      <c r="AH22" s="60"/>
      <c r="AI22" s="41"/>
      <c r="AJ22" s="41"/>
      <c r="AK22" s="19"/>
      <c r="AL22" s="20"/>
      <c r="AM22" s="61"/>
      <c r="AN22" s="59"/>
    </row>
    <row r="23" spans="2:40" ht="28" x14ac:dyDescent="0.3">
      <c r="B23" s="60"/>
      <c r="C23" s="41"/>
      <c r="D23" s="41"/>
      <c r="E23" s="19" t="s">
        <v>277</v>
      </c>
      <c r="F23" s="462">
        <v>40551.760000000002</v>
      </c>
      <c r="G23" s="465" t="s">
        <v>276</v>
      </c>
      <c r="H23" s="59"/>
      <c r="J23" s="60"/>
      <c r="K23" s="41"/>
      <c r="L23" s="41"/>
      <c r="M23" s="19"/>
      <c r="N23" s="20"/>
      <c r="O23" s="61"/>
      <c r="P23" s="59"/>
      <c r="R23" s="60"/>
      <c r="S23" s="41"/>
      <c r="T23" s="41"/>
      <c r="U23" s="19"/>
      <c r="V23" s="20"/>
      <c r="W23" s="61"/>
      <c r="X23" s="59"/>
      <c r="Z23" s="60"/>
      <c r="AA23" s="41"/>
      <c r="AB23" s="41"/>
      <c r="AC23" s="19"/>
      <c r="AD23" s="20"/>
      <c r="AE23" s="61"/>
      <c r="AF23" s="59"/>
      <c r="AH23" s="60"/>
      <c r="AI23" s="41"/>
      <c r="AJ23" s="41"/>
      <c r="AK23" s="19"/>
      <c r="AL23" s="20"/>
      <c r="AM23" s="61"/>
      <c r="AN23" s="59"/>
    </row>
    <row r="24" spans="2:40" x14ac:dyDescent="0.3">
      <c r="B24" s="60"/>
      <c r="C24" s="41"/>
      <c r="D24" s="41"/>
      <c r="E24" s="19"/>
      <c r="F24" s="98"/>
      <c r="G24" s="463"/>
      <c r="H24" s="59"/>
      <c r="J24" s="60"/>
      <c r="K24" s="41"/>
      <c r="L24" s="41"/>
      <c r="M24" s="19"/>
      <c r="N24" s="20"/>
      <c r="O24" s="61"/>
      <c r="P24" s="59"/>
      <c r="R24" s="60"/>
      <c r="S24" s="41"/>
      <c r="T24" s="41"/>
      <c r="U24" s="19"/>
      <c r="V24" s="20"/>
      <c r="W24" s="61"/>
      <c r="X24" s="59"/>
      <c r="Z24" s="60"/>
      <c r="AA24" s="41"/>
      <c r="AB24" s="41"/>
      <c r="AC24" s="19"/>
      <c r="AD24" s="20"/>
      <c r="AE24" s="61"/>
      <c r="AF24" s="59"/>
      <c r="AH24" s="60"/>
      <c r="AI24" s="41"/>
      <c r="AJ24" s="41"/>
      <c r="AK24" s="19"/>
      <c r="AL24" s="20"/>
      <c r="AM24" s="61"/>
      <c r="AN24" s="59"/>
    </row>
    <row r="25" spans="2:40" x14ac:dyDescent="0.3">
      <c r="B25" s="60"/>
      <c r="C25" s="41"/>
      <c r="D25" s="41"/>
      <c r="E25" s="19"/>
      <c r="F25" s="98"/>
      <c r="G25" s="463"/>
      <c r="H25" s="59"/>
      <c r="J25" s="60"/>
      <c r="K25" s="41"/>
      <c r="L25" s="41"/>
      <c r="M25" s="19"/>
      <c r="N25" s="20"/>
      <c r="O25" s="61"/>
      <c r="P25" s="59"/>
      <c r="R25" s="60"/>
      <c r="S25" s="41"/>
      <c r="T25" s="41"/>
      <c r="U25" s="19"/>
      <c r="V25" s="20"/>
      <c r="W25" s="61"/>
      <c r="X25" s="59"/>
      <c r="Z25" s="60"/>
      <c r="AA25" s="41"/>
      <c r="AB25" s="41"/>
      <c r="AC25" s="19"/>
      <c r="AD25" s="20"/>
      <c r="AE25" s="61"/>
      <c r="AF25" s="59"/>
      <c r="AH25" s="60"/>
      <c r="AI25" s="41"/>
      <c r="AJ25" s="41"/>
      <c r="AK25" s="19"/>
      <c r="AL25" s="20"/>
      <c r="AM25" s="61"/>
      <c r="AN25" s="59"/>
    </row>
    <row r="26" spans="2:40" ht="14.5" thickBot="1" x14ac:dyDescent="0.35">
      <c r="B26" s="60"/>
      <c r="C26" s="41"/>
      <c r="D26" s="41"/>
      <c r="E26" s="132"/>
      <c r="F26" s="133"/>
      <c r="G26" s="463"/>
      <c r="H26" s="59"/>
      <c r="J26" s="60"/>
      <c r="K26" s="41"/>
      <c r="L26" s="41"/>
      <c r="M26" s="132"/>
      <c r="N26" s="137"/>
      <c r="O26" s="61"/>
      <c r="P26" s="59"/>
      <c r="R26" s="60"/>
      <c r="S26" s="41"/>
      <c r="T26" s="41"/>
      <c r="U26" s="132"/>
      <c r="V26" s="137"/>
      <c r="W26" s="61"/>
      <c r="X26" s="59"/>
      <c r="Z26" s="60"/>
      <c r="AA26" s="41"/>
      <c r="AB26" s="41"/>
      <c r="AC26" s="132"/>
      <c r="AD26" s="137"/>
      <c r="AE26" s="61"/>
      <c r="AF26" s="59"/>
      <c r="AH26" s="60"/>
      <c r="AI26" s="41"/>
      <c r="AJ26" s="41"/>
      <c r="AK26" s="132"/>
      <c r="AL26" s="137"/>
      <c r="AM26" s="61"/>
      <c r="AN26" s="59"/>
    </row>
    <row r="27" spans="2:40" ht="28.5" thickBot="1" x14ac:dyDescent="0.35">
      <c r="B27" s="60"/>
      <c r="C27" s="41"/>
      <c r="D27" s="41"/>
      <c r="E27" s="139" t="s">
        <v>278</v>
      </c>
      <c r="F27" s="464">
        <f>SUM(F17:F26)</f>
        <v>270567.26</v>
      </c>
      <c r="G27" s="469" t="s">
        <v>1140</v>
      </c>
      <c r="H27" s="59"/>
      <c r="J27" s="60"/>
      <c r="K27" s="41"/>
      <c r="L27" s="41"/>
      <c r="M27" s="139" t="s">
        <v>278</v>
      </c>
      <c r="N27" s="138">
        <f>SUM(N17:N26)</f>
        <v>0</v>
      </c>
      <c r="O27" s="61"/>
      <c r="P27" s="59"/>
      <c r="R27" s="60"/>
      <c r="S27" s="41"/>
      <c r="T27" s="41"/>
      <c r="U27" s="139" t="s">
        <v>278</v>
      </c>
      <c r="V27" s="138">
        <f>SUM(V17:V26)</f>
        <v>0</v>
      </c>
      <c r="W27" s="61"/>
      <c r="X27" s="59"/>
      <c r="Z27" s="60"/>
      <c r="AA27" s="41"/>
      <c r="AB27" s="41"/>
      <c r="AC27" s="139" t="s">
        <v>278</v>
      </c>
      <c r="AD27" s="138">
        <f>SUM(AD17:AD26)</f>
        <v>0</v>
      </c>
      <c r="AE27" s="61"/>
      <c r="AF27" s="59"/>
      <c r="AH27" s="60"/>
      <c r="AI27" s="41"/>
      <c r="AJ27" s="41"/>
      <c r="AK27" s="139" t="s">
        <v>278</v>
      </c>
      <c r="AL27" s="138">
        <f>SUM(AL17:AL26)</f>
        <v>0</v>
      </c>
      <c r="AM27" s="61"/>
      <c r="AN27" s="59"/>
    </row>
    <row r="28" spans="2:40" x14ac:dyDescent="0.3">
      <c r="B28" s="60"/>
      <c r="C28" s="41"/>
      <c r="D28" s="41"/>
      <c r="E28" s="61"/>
      <c r="F28" s="61"/>
      <c r="G28" s="61"/>
      <c r="H28" s="59"/>
      <c r="J28" s="60"/>
      <c r="K28" s="41"/>
      <c r="L28" s="41"/>
      <c r="M28" s="61"/>
      <c r="N28" s="61"/>
      <c r="O28" s="61"/>
      <c r="P28" s="59"/>
      <c r="R28" s="60"/>
      <c r="S28" s="41"/>
      <c r="T28" s="41"/>
      <c r="U28" s="61"/>
      <c r="V28" s="61"/>
      <c r="W28" s="61"/>
      <c r="X28" s="59"/>
      <c r="Z28" s="60"/>
      <c r="AA28" s="41"/>
      <c r="AB28" s="41"/>
      <c r="AC28" s="61"/>
      <c r="AD28" s="61"/>
      <c r="AE28" s="61"/>
      <c r="AF28" s="59"/>
      <c r="AH28" s="60"/>
      <c r="AI28" s="41"/>
      <c r="AJ28" s="41"/>
      <c r="AK28" s="61"/>
      <c r="AL28" s="61"/>
      <c r="AM28" s="61"/>
      <c r="AN28" s="59"/>
    </row>
    <row r="29" spans="2:40" ht="34.5" customHeight="1" thickBot="1" x14ac:dyDescent="0.35">
      <c r="B29" s="60"/>
      <c r="C29" s="484" t="s">
        <v>279</v>
      </c>
      <c r="D29" s="484"/>
      <c r="E29" s="61"/>
      <c r="F29" s="61"/>
      <c r="G29" s="61"/>
      <c r="H29" s="59"/>
      <c r="J29" s="60"/>
      <c r="K29" s="484" t="s">
        <v>279</v>
      </c>
      <c r="L29" s="484"/>
      <c r="M29" s="61"/>
      <c r="N29" s="61"/>
      <c r="O29" s="61"/>
      <c r="P29" s="59"/>
      <c r="R29" s="60"/>
      <c r="S29" s="484" t="s">
        <v>279</v>
      </c>
      <c r="T29" s="484"/>
      <c r="U29" s="61"/>
      <c r="V29" s="61"/>
      <c r="W29" s="61"/>
      <c r="X29" s="59"/>
      <c r="Z29" s="60"/>
      <c r="AA29" s="484" t="s">
        <v>279</v>
      </c>
      <c r="AB29" s="484"/>
      <c r="AC29" s="61"/>
      <c r="AD29" s="61"/>
      <c r="AE29" s="61"/>
      <c r="AF29" s="59"/>
      <c r="AH29" s="60"/>
      <c r="AI29" s="484" t="s">
        <v>279</v>
      </c>
      <c r="AJ29" s="484"/>
      <c r="AK29" s="61"/>
      <c r="AL29" s="61"/>
      <c r="AM29" s="61"/>
      <c r="AN29" s="59"/>
    </row>
    <row r="30" spans="2:40" ht="50.15" customHeight="1" x14ac:dyDescent="0.3">
      <c r="B30" s="60"/>
      <c r="C30" s="484" t="s">
        <v>280</v>
      </c>
      <c r="D30" s="484"/>
      <c r="E30" s="320" t="s">
        <v>262</v>
      </c>
      <c r="F30" s="142" t="s">
        <v>281</v>
      </c>
      <c r="G30" s="87" t="s">
        <v>264</v>
      </c>
      <c r="H30" s="59"/>
      <c r="J30" s="60"/>
      <c r="K30" s="484" t="s">
        <v>280</v>
      </c>
      <c r="L30" s="484"/>
      <c r="M30" s="320" t="s">
        <v>262</v>
      </c>
      <c r="N30" s="142" t="s">
        <v>281</v>
      </c>
      <c r="O30" s="87" t="s">
        <v>264</v>
      </c>
      <c r="P30" s="59"/>
      <c r="R30" s="60"/>
      <c r="S30" s="484" t="s">
        <v>280</v>
      </c>
      <c r="T30" s="484"/>
      <c r="U30" s="320" t="s">
        <v>262</v>
      </c>
      <c r="V30" s="142" t="s">
        <v>281</v>
      </c>
      <c r="W30" s="87" t="s">
        <v>264</v>
      </c>
      <c r="X30" s="59"/>
      <c r="Z30" s="60"/>
      <c r="AA30" s="484" t="s">
        <v>280</v>
      </c>
      <c r="AB30" s="484"/>
      <c r="AC30" s="320" t="s">
        <v>262</v>
      </c>
      <c r="AD30" s="142" t="s">
        <v>281</v>
      </c>
      <c r="AE30" s="87" t="s">
        <v>264</v>
      </c>
      <c r="AF30" s="59"/>
      <c r="AH30" s="60"/>
      <c r="AI30" s="484" t="s">
        <v>280</v>
      </c>
      <c r="AJ30" s="484"/>
      <c r="AK30" s="320" t="s">
        <v>262</v>
      </c>
      <c r="AL30" s="142" t="s">
        <v>281</v>
      </c>
      <c r="AM30" s="87" t="s">
        <v>264</v>
      </c>
      <c r="AN30" s="59"/>
    </row>
    <row r="31" spans="2:40" ht="42" x14ac:dyDescent="0.3">
      <c r="B31" s="60"/>
      <c r="C31" s="41"/>
      <c r="D31" s="41"/>
      <c r="E31" s="19" t="s">
        <v>267</v>
      </c>
      <c r="F31" s="386">
        <v>30000</v>
      </c>
      <c r="G31" s="389" t="s">
        <v>282</v>
      </c>
      <c r="H31" s="59"/>
      <c r="J31" s="60"/>
      <c r="K31" s="41"/>
      <c r="L31" s="41"/>
      <c r="M31" s="18"/>
      <c r="N31" s="97"/>
      <c r="O31" s="119"/>
      <c r="P31" s="59"/>
      <c r="R31" s="60"/>
      <c r="S31" s="41"/>
      <c r="T31" s="41"/>
      <c r="U31" s="18"/>
      <c r="V31" s="97"/>
      <c r="W31" s="119"/>
      <c r="X31" s="59"/>
      <c r="Z31" s="60"/>
      <c r="AA31" s="41"/>
      <c r="AB31" s="41"/>
      <c r="AC31" s="18"/>
      <c r="AD31" s="97"/>
      <c r="AE31" s="119"/>
      <c r="AF31" s="59"/>
      <c r="AH31" s="60"/>
      <c r="AI31" s="41"/>
      <c r="AJ31" s="41"/>
      <c r="AK31" s="18"/>
      <c r="AL31" s="97"/>
      <c r="AM31" s="119"/>
      <c r="AN31" s="59"/>
    </row>
    <row r="32" spans="2:40" ht="57" customHeight="1" x14ac:dyDescent="0.3">
      <c r="B32" s="60"/>
      <c r="C32" s="41"/>
      <c r="D32" s="41"/>
      <c r="E32" s="19" t="s">
        <v>283</v>
      </c>
      <c r="F32" s="388">
        <v>40000</v>
      </c>
      <c r="G32" s="389" t="s">
        <v>282</v>
      </c>
      <c r="H32" s="59"/>
      <c r="J32" s="60"/>
      <c r="K32" s="41"/>
      <c r="L32" s="41"/>
      <c r="M32" s="19"/>
      <c r="N32" s="98"/>
      <c r="O32" s="120"/>
      <c r="P32" s="59"/>
      <c r="R32" s="60"/>
      <c r="S32" s="41"/>
      <c r="T32" s="41"/>
      <c r="U32" s="19"/>
      <c r="V32" s="98"/>
      <c r="W32" s="120"/>
      <c r="X32" s="59"/>
      <c r="Z32" s="60"/>
      <c r="AA32" s="41"/>
      <c r="AB32" s="41"/>
      <c r="AC32" s="19"/>
      <c r="AD32" s="98"/>
      <c r="AE32" s="120"/>
      <c r="AF32" s="59"/>
      <c r="AH32" s="60"/>
      <c r="AI32" s="41"/>
      <c r="AJ32" s="41"/>
      <c r="AK32" s="19"/>
      <c r="AL32" s="98"/>
      <c r="AM32" s="120"/>
      <c r="AN32" s="59"/>
    </row>
    <row r="33" spans="2:40" ht="43.5" customHeight="1" x14ac:dyDescent="0.3">
      <c r="B33" s="60"/>
      <c r="C33" s="41"/>
      <c r="D33" s="41"/>
      <c r="E33" s="19" t="s">
        <v>284</v>
      </c>
      <c r="F33" s="388">
        <v>40000</v>
      </c>
      <c r="G33" s="120" t="s">
        <v>285</v>
      </c>
      <c r="H33" s="59"/>
      <c r="J33" s="60"/>
      <c r="K33" s="41"/>
      <c r="L33" s="41"/>
      <c r="M33" s="19"/>
      <c r="N33" s="98"/>
      <c r="O33" s="120"/>
      <c r="P33" s="59"/>
      <c r="R33" s="60"/>
      <c r="S33" s="41"/>
      <c r="T33" s="41"/>
      <c r="U33" s="19"/>
      <c r="V33" s="98"/>
      <c r="W33" s="120"/>
      <c r="X33" s="59"/>
      <c r="Z33" s="60"/>
      <c r="AA33" s="41"/>
      <c r="AB33" s="41"/>
      <c r="AC33" s="19"/>
      <c r="AD33" s="98"/>
      <c r="AE33" s="120"/>
      <c r="AF33" s="59"/>
      <c r="AH33" s="60"/>
      <c r="AI33" s="41"/>
      <c r="AJ33" s="41"/>
      <c r="AK33" s="19"/>
      <c r="AL33" s="98"/>
      <c r="AM33" s="120"/>
      <c r="AN33" s="59"/>
    </row>
    <row r="34" spans="2:40" ht="87" customHeight="1" x14ac:dyDescent="0.3">
      <c r="B34" s="60"/>
      <c r="C34" s="41"/>
      <c r="D34" s="41"/>
      <c r="E34" s="19" t="s">
        <v>286</v>
      </c>
      <c r="F34" s="388">
        <v>210000</v>
      </c>
      <c r="G34" s="389" t="s">
        <v>287</v>
      </c>
      <c r="H34" s="59"/>
      <c r="J34" s="60"/>
      <c r="K34" s="41"/>
      <c r="L34" s="41"/>
      <c r="M34" s="19"/>
      <c r="N34" s="98"/>
      <c r="O34" s="120"/>
      <c r="P34" s="59"/>
      <c r="R34" s="60"/>
      <c r="S34" s="41"/>
      <c r="T34" s="41"/>
      <c r="U34" s="19"/>
      <c r="V34" s="98"/>
      <c r="W34" s="120"/>
      <c r="X34" s="59"/>
      <c r="Z34" s="60"/>
      <c r="AA34" s="41"/>
      <c r="AB34" s="41"/>
      <c r="AC34" s="19"/>
      <c r="AD34" s="98"/>
      <c r="AE34" s="120"/>
      <c r="AF34" s="59"/>
      <c r="AH34" s="60"/>
      <c r="AI34" s="41"/>
      <c r="AJ34" s="41"/>
      <c r="AK34" s="19"/>
      <c r="AL34" s="98"/>
      <c r="AM34" s="120"/>
      <c r="AN34" s="59"/>
    </row>
    <row r="35" spans="2:40" ht="72.75" customHeight="1" x14ac:dyDescent="0.3">
      <c r="B35" s="60"/>
      <c r="C35" s="41"/>
      <c r="D35" s="41"/>
      <c r="E35" s="19" t="s">
        <v>288</v>
      </c>
      <c r="F35" s="388">
        <v>80000</v>
      </c>
      <c r="G35" s="120" t="s">
        <v>289</v>
      </c>
      <c r="H35" s="59"/>
      <c r="J35" s="60"/>
      <c r="K35" s="41"/>
      <c r="L35" s="41"/>
      <c r="M35" s="19"/>
      <c r="N35" s="98"/>
      <c r="O35" s="120"/>
      <c r="P35" s="59"/>
      <c r="R35" s="60"/>
      <c r="S35" s="41"/>
      <c r="T35" s="41"/>
      <c r="U35" s="19"/>
      <c r="V35" s="98"/>
      <c r="W35" s="120"/>
      <c r="X35" s="59"/>
      <c r="Z35" s="60"/>
      <c r="AA35" s="41"/>
      <c r="AB35" s="41"/>
      <c r="AC35" s="19"/>
      <c r="AD35" s="98"/>
      <c r="AE35" s="120"/>
      <c r="AF35" s="59"/>
      <c r="AH35" s="60"/>
      <c r="AI35" s="41"/>
      <c r="AJ35" s="41"/>
      <c r="AK35" s="19"/>
      <c r="AL35" s="98"/>
      <c r="AM35" s="120"/>
      <c r="AN35" s="59"/>
    </row>
    <row r="36" spans="2:40" ht="73.5" customHeight="1" x14ac:dyDescent="0.3">
      <c r="B36" s="60"/>
      <c r="C36" s="41"/>
      <c r="D36" s="41"/>
      <c r="E36" s="19" t="s">
        <v>290</v>
      </c>
      <c r="F36" s="388">
        <v>70000</v>
      </c>
      <c r="G36" s="120" t="s">
        <v>289</v>
      </c>
      <c r="H36" s="59"/>
      <c r="J36" s="60"/>
      <c r="K36" s="41"/>
      <c r="L36" s="41"/>
      <c r="M36" s="19"/>
      <c r="N36" s="98"/>
      <c r="O36" s="120"/>
      <c r="P36" s="59"/>
      <c r="R36" s="60"/>
      <c r="S36" s="41"/>
      <c r="T36" s="41"/>
      <c r="U36" s="19"/>
      <c r="V36" s="98"/>
      <c r="W36" s="120"/>
      <c r="X36" s="59"/>
      <c r="Z36" s="60"/>
      <c r="AA36" s="41"/>
      <c r="AB36" s="41"/>
      <c r="AC36" s="19"/>
      <c r="AD36" s="98"/>
      <c r="AE36" s="120"/>
      <c r="AF36" s="59"/>
      <c r="AH36" s="60"/>
      <c r="AI36" s="41"/>
      <c r="AJ36" s="41"/>
      <c r="AK36" s="19"/>
      <c r="AL36" s="98"/>
      <c r="AM36" s="120"/>
      <c r="AN36" s="59"/>
    </row>
    <row r="37" spans="2:40" ht="56" x14ac:dyDescent="0.3">
      <c r="B37" s="60"/>
      <c r="C37" s="41"/>
      <c r="D37" s="41"/>
      <c r="E37" s="19" t="s">
        <v>291</v>
      </c>
      <c r="F37" s="388">
        <v>50000</v>
      </c>
      <c r="G37" s="389">
        <v>44835</v>
      </c>
      <c r="H37" s="59"/>
      <c r="J37" s="60"/>
      <c r="K37" s="41"/>
      <c r="L37" s="41"/>
      <c r="M37" s="19"/>
      <c r="N37" s="98"/>
      <c r="O37" s="120"/>
      <c r="P37" s="59"/>
      <c r="R37" s="60"/>
      <c r="S37" s="41"/>
      <c r="T37" s="41"/>
      <c r="U37" s="19"/>
      <c r="V37" s="98"/>
      <c r="W37" s="120"/>
      <c r="X37" s="59"/>
      <c r="Z37" s="60"/>
      <c r="AA37" s="41"/>
      <c r="AB37" s="41"/>
      <c r="AC37" s="19"/>
      <c r="AD37" s="98"/>
      <c r="AE37" s="120"/>
      <c r="AF37" s="59"/>
      <c r="AH37" s="60"/>
      <c r="AI37" s="41"/>
      <c r="AJ37" s="41"/>
      <c r="AK37" s="19"/>
      <c r="AL37" s="98"/>
      <c r="AM37" s="120"/>
      <c r="AN37" s="59"/>
    </row>
    <row r="38" spans="2:40" ht="42" x14ac:dyDescent="0.3">
      <c r="B38" s="60"/>
      <c r="C38" s="41"/>
      <c r="D38" s="41"/>
      <c r="E38" s="19" t="s">
        <v>292</v>
      </c>
      <c r="F38" s="388">
        <v>748044</v>
      </c>
      <c r="G38" s="120" t="s">
        <v>293</v>
      </c>
      <c r="H38" s="59"/>
      <c r="J38" s="60"/>
      <c r="K38" s="41"/>
      <c r="L38" s="41"/>
      <c r="M38" s="19"/>
      <c r="N38" s="98"/>
      <c r="O38" s="120"/>
      <c r="P38" s="59"/>
      <c r="R38" s="60"/>
      <c r="S38" s="41"/>
      <c r="T38" s="41"/>
      <c r="U38" s="19"/>
      <c r="V38" s="98"/>
      <c r="W38" s="120"/>
      <c r="X38" s="59"/>
      <c r="Z38" s="60"/>
      <c r="AA38" s="41"/>
      <c r="AB38" s="41"/>
      <c r="AC38" s="19"/>
      <c r="AD38" s="98"/>
      <c r="AE38" s="120"/>
      <c r="AF38" s="59"/>
      <c r="AH38" s="60"/>
      <c r="AI38" s="41"/>
      <c r="AJ38" s="41"/>
      <c r="AK38" s="19"/>
      <c r="AL38" s="98"/>
      <c r="AM38" s="120"/>
      <c r="AN38" s="59"/>
    </row>
    <row r="39" spans="2:40" ht="28" x14ac:dyDescent="0.3">
      <c r="B39" s="60"/>
      <c r="C39" s="41"/>
      <c r="D39" s="41"/>
      <c r="E39" s="19" t="s">
        <v>294</v>
      </c>
      <c r="F39" s="388">
        <v>100000</v>
      </c>
      <c r="G39" s="120" t="s">
        <v>293</v>
      </c>
      <c r="H39" s="59"/>
      <c r="J39" s="60"/>
      <c r="K39" s="41"/>
      <c r="L39" s="41"/>
      <c r="M39" s="19"/>
      <c r="N39" s="98"/>
      <c r="O39" s="120"/>
      <c r="P39" s="59"/>
      <c r="R39" s="60"/>
      <c r="S39" s="41"/>
      <c r="T39" s="41"/>
      <c r="U39" s="19"/>
      <c r="V39" s="98"/>
      <c r="W39" s="120"/>
      <c r="X39" s="59"/>
      <c r="Z39" s="60"/>
      <c r="AA39" s="41"/>
      <c r="AB39" s="41"/>
      <c r="AC39" s="19"/>
      <c r="AD39" s="98"/>
      <c r="AE39" s="120"/>
      <c r="AF39" s="59"/>
      <c r="AH39" s="60"/>
      <c r="AI39" s="41"/>
      <c r="AJ39" s="41"/>
      <c r="AK39" s="19"/>
      <c r="AL39" s="98"/>
      <c r="AM39" s="120"/>
      <c r="AN39" s="59"/>
    </row>
    <row r="40" spans="2:40" ht="56" x14ac:dyDescent="0.3">
      <c r="B40" s="60"/>
      <c r="C40" s="41"/>
      <c r="D40" s="41"/>
      <c r="E40" s="132" t="s">
        <v>295</v>
      </c>
      <c r="F40" s="388">
        <v>110000</v>
      </c>
      <c r="G40" s="134" t="s">
        <v>296</v>
      </c>
      <c r="H40" s="59"/>
      <c r="J40" s="60"/>
      <c r="K40" s="41"/>
      <c r="L40" s="41"/>
      <c r="M40" s="132"/>
      <c r="N40" s="133"/>
      <c r="O40" s="134"/>
      <c r="P40" s="59"/>
      <c r="R40" s="60"/>
      <c r="S40" s="41"/>
      <c r="T40" s="41"/>
      <c r="U40" s="132"/>
      <c r="V40" s="133"/>
      <c r="W40" s="134"/>
      <c r="X40" s="59"/>
      <c r="Z40" s="60"/>
      <c r="AA40" s="41"/>
      <c r="AB40" s="41"/>
      <c r="AC40" s="132"/>
      <c r="AD40" s="133"/>
      <c r="AE40" s="134"/>
      <c r="AF40" s="59"/>
      <c r="AH40" s="60"/>
      <c r="AI40" s="41"/>
      <c r="AJ40" s="41"/>
      <c r="AK40" s="132"/>
      <c r="AL40" s="133"/>
      <c r="AM40" s="134"/>
      <c r="AN40" s="59"/>
    </row>
    <row r="41" spans="2:40" x14ac:dyDescent="0.3">
      <c r="B41" s="60"/>
      <c r="C41" s="41"/>
      <c r="D41" s="41"/>
      <c r="E41" s="19" t="s">
        <v>275</v>
      </c>
      <c r="F41" s="388">
        <v>160500</v>
      </c>
      <c r="G41" s="134"/>
      <c r="H41" s="59"/>
      <c r="J41" s="60"/>
      <c r="K41" s="41"/>
      <c r="L41" s="41"/>
      <c r="M41" s="132"/>
      <c r="N41" s="133"/>
      <c r="O41" s="134"/>
      <c r="P41" s="59"/>
      <c r="R41" s="60"/>
      <c r="S41" s="41"/>
      <c r="T41" s="41"/>
      <c r="U41" s="132"/>
      <c r="V41" s="133"/>
      <c r="W41" s="134"/>
      <c r="X41" s="59"/>
      <c r="Z41" s="60"/>
      <c r="AA41" s="41"/>
      <c r="AB41" s="41"/>
      <c r="AC41" s="132"/>
      <c r="AD41" s="133"/>
      <c r="AE41" s="134"/>
      <c r="AF41" s="59"/>
      <c r="AH41" s="60"/>
      <c r="AI41" s="41"/>
      <c r="AJ41" s="41"/>
      <c r="AK41" s="132"/>
      <c r="AL41" s="133"/>
      <c r="AM41" s="134"/>
      <c r="AN41" s="59"/>
    </row>
    <row r="42" spans="2:40" ht="28" x14ac:dyDescent="0.3">
      <c r="B42" s="60"/>
      <c r="C42" s="41"/>
      <c r="D42" s="41"/>
      <c r="E42" s="19" t="s">
        <v>277</v>
      </c>
      <c r="F42" s="388">
        <v>139837</v>
      </c>
      <c r="G42" s="134"/>
      <c r="H42" s="59"/>
      <c r="J42" s="60"/>
      <c r="K42" s="41"/>
      <c r="L42" s="41"/>
      <c r="M42" s="132"/>
      <c r="N42" s="133"/>
      <c r="O42" s="134"/>
      <c r="P42" s="59"/>
      <c r="R42" s="60"/>
      <c r="S42" s="41"/>
      <c r="T42" s="41"/>
      <c r="U42" s="132"/>
      <c r="V42" s="133"/>
      <c r="W42" s="134"/>
      <c r="X42" s="59"/>
      <c r="Z42" s="60"/>
      <c r="AA42" s="41"/>
      <c r="AB42" s="41"/>
      <c r="AC42" s="132"/>
      <c r="AD42" s="133"/>
      <c r="AE42" s="134"/>
      <c r="AF42" s="59"/>
      <c r="AH42" s="60"/>
      <c r="AI42" s="41"/>
      <c r="AJ42" s="41"/>
      <c r="AK42" s="132"/>
      <c r="AL42" s="133"/>
      <c r="AM42" s="134"/>
      <c r="AN42" s="59"/>
    </row>
    <row r="43" spans="2:40" x14ac:dyDescent="0.3">
      <c r="B43" s="60"/>
      <c r="C43" s="41"/>
      <c r="D43" s="41"/>
      <c r="E43" s="139" t="s">
        <v>278</v>
      </c>
      <c r="F43" s="387">
        <f>SUM(F31:F42)</f>
        <v>1778381</v>
      </c>
      <c r="G43" s="136"/>
      <c r="H43" s="59"/>
      <c r="J43" s="60"/>
      <c r="K43" s="41"/>
      <c r="L43" s="41"/>
      <c r="M43" s="139" t="s">
        <v>278</v>
      </c>
      <c r="N43" s="135">
        <f>SUM(N31:N40)</f>
        <v>0</v>
      </c>
      <c r="O43" s="136"/>
      <c r="P43" s="59"/>
      <c r="R43" s="60"/>
      <c r="S43" s="41"/>
      <c r="T43" s="41"/>
      <c r="U43" s="139" t="s">
        <v>278</v>
      </c>
      <c r="V43" s="135">
        <f>SUM(V31:V40)</f>
        <v>0</v>
      </c>
      <c r="W43" s="136"/>
      <c r="X43" s="59"/>
      <c r="Z43" s="60"/>
      <c r="AA43" s="41"/>
      <c r="AB43" s="41"/>
      <c r="AC43" s="139" t="s">
        <v>278</v>
      </c>
      <c r="AD43" s="135">
        <f>SUM(AD31:AD40)</f>
        <v>0</v>
      </c>
      <c r="AE43" s="136"/>
      <c r="AF43" s="59"/>
      <c r="AH43" s="60"/>
      <c r="AI43" s="41"/>
      <c r="AJ43" s="41"/>
      <c r="AK43" s="139" t="s">
        <v>278</v>
      </c>
      <c r="AL43" s="135">
        <f>SUM(AL31:AL40)</f>
        <v>0</v>
      </c>
      <c r="AM43" s="136"/>
      <c r="AN43" s="59"/>
    </row>
    <row r="44" spans="2:40" x14ac:dyDescent="0.3">
      <c r="B44" s="60"/>
      <c r="C44" s="41"/>
      <c r="D44" s="41"/>
      <c r="E44" s="61"/>
      <c r="F44" s="61"/>
      <c r="G44" s="61"/>
      <c r="H44" s="59"/>
      <c r="J44" s="60"/>
      <c r="K44" s="41"/>
      <c r="L44" s="41"/>
      <c r="M44" s="61"/>
      <c r="N44" s="61"/>
      <c r="O44" s="61"/>
      <c r="P44" s="59"/>
      <c r="R44" s="60"/>
      <c r="S44" s="41"/>
      <c r="T44" s="41"/>
      <c r="U44" s="61"/>
      <c r="V44" s="61"/>
      <c r="W44" s="61"/>
      <c r="X44" s="59"/>
      <c r="Z44" s="60"/>
      <c r="AA44" s="41"/>
      <c r="AB44" s="41"/>
      <c r="AC44" s="61"/>
      <c r="AD44" s="61"/>
      <c r="AE44" s="61"/>
      <c r="AF44" s="59"/>
      <c r="AH44" s="60"/>
      <c r="AI44" s="41"/>
      <c r="AJ44" s="41"/>
      <c r="AK44" s="61"/>
      <c r="AL44" s="61"/>
      <c r="AM44" s="61"/>
      <c r="AN44" s="59"/>
    </row>
    <row r="45" spans="2:40" ht="34.5" customHeight="1" thickBot="1" x14ac:dyDescent="0.35">
      <c r="B45" s="60"/>
      <c r="C45" s="484"/>
      <c r="D45" s="484"/>
      <c r="E45" s="484"/>
      <c r="F45" s="484"/>
      <c r="G45" s="144"/>
      <c r="H45" s="59"/>
      <c r="J45" s="60"/>
      <c r="K45" s="484"/>
      <c r="L45" s="484"/>
      <c r="M45" s="484"/>
      <c r="N45" s="484"/>
      <c r="O45" s="144"/>
      <c r="P45" s="59"/>
      <c r="R45" s="60"/>
      <c r="S45" s="484" t="s">
        <v>297</v>
      </c>
      <c r="T45" s="484"/>
      <c r="U45" s="484"/>
      <c r="V45" s="484"/>
      <c r="W45" s="144"/>
      <c r="X45" s="59"/>
      <c r="Z45" s="60"/>
      <c r="AA45" s="484" t="s">
        <v>297</v>
      </c>
      <c r="AB45" s="484"/>
      <c r="AC45" s="484"/>
      <c r="AD45" s="484"/>
      <c r="AE45" s="144"/>
      <c r="AF45" s="59"/>
      <c r="AH45" s="60"/>
      <c r="AI45" s="484" t="s">
        <v>297</v>
      </c>
      <c r="AJ45" s="484"/>
      <c r="AK45" s="484"/>
      <c r="AL45" s="484"/>
      <c r="AM45" s="144"/>
      <c r="AN45" s="59"/>
    </row>
    <row r="46" spans="2:40" ht="63.75" customHeight="1" thickBot="1" x14ac:dyDescent="0.35">
      <c r="B46" s="60"/>
      <c r="C46" s="484"/>
      <c r="D46" s="484"/>
      <c r="E46" s="513"/>
      <c r="F46" s="513"/>
      <c r="G46" s="61"/>
      <c r="H46" s="59"/>
      <c r="J46" s="60"/>
      <c r="K46" s="484"/>
      <c r="L46" s="484"/>
      <c r="M46" s="513"/>
      <c r="N46" s="513"/>
      <c r="O46" s="61"/>
      <c r="P46" s="59"/>
      <c r="R46" s="60"/>
      <c r="S46" s="484" t="s">
        <v>298</v>
      </c>
      <c r="T46" s="484"/>
      <c r="U46" s="489"/>
      <c r="V46" s="490"/>
      <c r="W46" s="61"/>
      <c r="X46" s="59"/>
      <c r="Z46" s="60"/>
      <c r="AA46" s="484" t="s">
        <v>298</v>
      </c>
      <c r="AB46" s="484"/>
      <c r="AC46" s="489"/>
      <c r="AD46" s="490"/>
      <c r="AE46" s="61"/>
      <c r="AF46" s="59"/>
      <c r="AH46" s="60"/>
      <c r="AI46" s="484" t="s">
        <v>298</v>
      </c>
      <c r="AJ46" s="484"/>
      <c r="AK46" s="489"/>
      <c r="AL46" s="490"/>
      <c r="AM46" s="61"/>
      <c r="AN46" s="59"/>
    </row>
    <row r="47" spans="2:40" ht="14.5" thickBot="1" x14ac:dyDescent="0.35">
      <c r="B47" s="60"/>
      <c r="C47" s="483"/>
      <c r="D47" s="483"/>
      <c r="E47" s="483"/>
      <c r="F47" s="483"/>
      <c r="G47" s="61"/>
      <c r="H47" s="59"/>
      <c r="J47" s="60"/>
      <c r="K47" s="483"/>
      <c r="L47" s="483"/>
      <c r="M47" s="483"/>
      <c r="N47" s="483"/>
      <c r="O47" s="61"/>
      <c r="P47" s="59"/>
      <c r="R47" s="60"/>
      <c r="S47" s="483"/>
      <c r="T47" s="483"/>
      <c r="U47" s="483"/>
      <c r="V47" s="483"/>
      <c r="W47" s="61"/>
      <c r="X47" s="59"/>
      <c r="Z47" s="60"/>
      <c r="AA47" s="483"/>
      <c r="AB47" s="483"/>
      <c r="AC47" s="483"/>
      <c r="AD47" s="483"/>
      <c r="AE47" s="61"/>
      <c r="AF47" s="59"/>
      <c r="AH47" s="60"/>
      <c r="AI47" s="483"/>
      <c r="AJ47" s="483"/>
      <c r="AK47" s="483"/>
      <c r="AL47" s="483"/>
      <c r="AM47" s="61"/>
      <c r="AN47" s="59"/>
    </row>
    <row r="48" spans="2:40" ht="59.15" customHeight="1" thickBot="1" x14ac:dyDescent="0.35">
      <c r="B48" s="60"/>
      <c r="C48" s="484"/>
      <c r="D48" s="484"/>
      <c r="E48" s="511"/>
      <c r="F48" s="511"/>
      <c r="G48" s="61"/>
      <c r="H48" s="59"/>
      <c r="J48" s="60"/>
      <c r="K48" s="484"/>
      <c r="L48" s="484"/>
      <c r="M48" s="511"/>
      <c r="N48" s="511"/>
      <c r="O48" s="61"/>
      <c r="P48" s="59"/>
      <c r="R48" s="60"/>
      <c r="S48" s="484" t="s">
        <v>299</v>
      </c>
      <c r="T48" s="484"/>
      <c r="U48" s="485"/>
      <c r="V48" s="486"/>
      <c r="W48" s="61"/>
      <c r="X48" s="59"/>
      <c r="Z48" s="60"/>
      <c r="AA48" s="484" t="s">
        <v>299</v>
      </c>
      <c r="AB48" s="484"/>
      <c r="AC48" s="485"/>
      <c r="AD48" s="486"/>
      <c r="AE48" s="61"/>
      <c r="AF48" s="59"/>
      <c r="AH48" s="60"/>
      <c r="AI48" s="484" t="s">
        <v>299</v>
      </c>
      <c r="AJ48" s="484"/>
      <c r="AK48" s="485"/>
      <c r="AL48" s="486"/>
      <c r="AM48" s="61"/>
      <c r="AN48" s="59"/>
    </row>
    <row r="49" spans="2:40" ht="16.399999999999999" customHeight="1" thickBot="1" x14ac:dyDescent="0.35">
      <c r="B49" s="60"/>
      <c r="C49" s="93"/>
      <c r="D49" s="93"/>
      <c r="E49" s="342"/>
      <c r="F49" s="342"/>
      <c r="G49" s="61"/>
      <c r="H49" s="59"/>
      <c r="J49" s="60"/>
      <c r="K49" s="93"/>
      <c r="L49" s="93"/>
      <c r="M49" s="342"/>
      <c r="N49" s="342"/>
      <c r="O49" s="61"/>
      <c r="P49" s="59"/>
      <c r="R49" s="60"/>
      <c r="S49" s="93"/>
      <c r="T49" s="93"/>
      <c r="U49" s="512"/>
      <c r="V49" s="512"/>
      <c r="W49" s="61"/>
      <c r="X49" s="59"/>
      <c r="Z49" s="60"/>
      <c r="AA49" s="93"/>
      <c r="AB49" s="93"/>
      <c r="AC49" s="343"/>
      <c r="AD49" s="343"/>
      <c r="AE49" s="61"/>
      <c r="AF49" s="59"/>
      <c r="AH49" s="60"/>
      <c r="AI49" s="93"/>
      <c r="AJ49" s="93"/>
      <c r="AK49" s="343"/>
      <c r="AL49" s="343"/>
      <c r="AM49" s="61"/>
      <c r="AN49" s="59"/>
    </row>
    <row r="50" spans="2:40" ht="100.4" customHeight="1" thickBot="1" x14ac:dyDescent="0.35">
      <c r="B50" s="60"/>
      <c r="C50" s="484"/>
      <c r="D50" s="484"/>
      <c r="E50" s="510"/>
      <c r="F50" s="510"/>
      <c r="G50" s="61"/>
      <c r="H50" s="59"/>
      <c r="J50" s="60"/>
      <c r="K50" s="484"/>
      <c r="L50" s="484"/>
      <c r="M50" s="510"/>
      <c r="N50" s="510"/>
      <c r="O50" s="61"/>
      <c r="P50" s="59"/>
      <c r="R50" s="60"/>
      <c r="S50" s="484" t="s">
        <v>300</v>
      </c>
      <c r="T50" s="484"/>
      <c r="U50" s="487"/>
      <c r="V50" s="488"/>
      <c r="W50" s="61"/>
      <c r="X50" s="59"/>
      <c r="Z50" s="60"/>
      <c r="AA50" s="484" t="s">
        <v>300</v>
      </c>
      <c r="AB50" s="484"/>
      <c r="AC50" s="487"/>
      <c r="AD50" s="488"/>
      <c r="AE50" s="61"/>
      <c r="AF50" s="59"/>
      <c r="AH50" s="60"/>
      <c r="AI50" s="484" t="s">
        <v>300</v>
      </c>
      <c r="AJ50" s="484"/>
      <c r="AK50" s="487"/>
      <c r="AL50" s="488"/>
      <c r="AM50" s="61"/>
      <c r="AN50" s="59"/>
    </row>
    <row r="51" spans="2:40" x14ac:dyDescent="0.3">
      <c r="B51" s="60"/>
      <c r="C51" s="41"/>
      <c r="D51" s="41"/>
      <c r="E51" s="61"/>
      <c r="F51" s="61"/>
      <c r="G51" s="61"/>
      <c r="H51" s="59"/>
      <c r="J51" s="60"/>
      <c r="K51" s="41"/>
      <c r="L51" s="41"/>
      <c r="M51" s="61"/>
      <c r="N51" s="61"/>
      <c r="O51" s="61"/>
      <c r="P51" s="59"/>
      <c r="R51" s="60"/>
      <c r="S51" s="41"/>
      <c r="T51" s="41"/>
      <c r="U51" s="61"/>
      <c r="V51" s="61"/>
      <c r="W51" s="61"/>
      <c r="X51" s="59"/>
      <c r="Z51" s="60"/>
      <c r="AA51" s="41"/>
      <c r="AB51" s="41"/>
      <c r="AC51" s="61"/>
      <c r="AD51" s="61"/>
      <c r="AE51" s="61"/>
      <c r="AF51" s="59"/>
      <c r="AH51" s="60"/>
      <c r="AI51" s="41"/>
      <c r="AJ51" s="41"/>
      <c r="AK51" s="61"/>
      <c r="AL51" s="61"/>
      <c r="AM51" s="61"/>
      <c r="AN51" s="59"/>
    </row>
    <row r="52" spans="2:40" ht="14.5" thickBot="1" x14ac:dyDescent="0.35">
      <c r="B52" s="62"/>
      <c r="C52" s="482"/>
      <c r="D52" s="482"/>
      <c r="E52" s="63"/>
      <c r="F52" s="46"/>
      <c r="G52" s="46"/>
      <c r="H52" s="64"/>
      <c r="J52" s="62"/>
      <c r="K52" s="482"/>
      <c r="L52" s="482"/>
      <c r="M52" s="63"/>
      <c r="N52" s="46"/>
      <c r="O52" s="46"/>
      <c r="P52" s="64"/>
      <c r="R52" s="62"/>
      <c r="S52" s="482"/>
      <c r="T52" s="482"/>
      <c r="U52" s="63"/>
      <c r="V52" s="46"/>
      <c r="W52" s="46"/>
      <c r="X52" s="64"/>
      <c r="Z52" s="62"/>
      <c r="AA52" s="482"/>
      <c r="AB52" s="482"/>
      <c r="AC52" s="63"/>
      <c r="AD52" s="46"/>
      <c r="AE52" s="46"/>
      <c r="AF52" s="64"/>
      <c r="AH52" s="62"/>
      <c r="AI52" s="482"/>
      <c r="AJ52" s="482"/>
      <c r="AK52" s="63"/>
      <c r="AL52" s="46"/>
      <c r="AM52" s="46"/>
      <c r="AN52" s="64"/>
    </row>
    <row r="53" spans="2:40" s="21" customFormat="1" ht="65.150000000000006" customHeight="1" x14ac:dyDescent="0.3">
      <c r="B53" s="319"/>
      <c r="C53" s="504"/>
      <c r="D53" s="504"/>
      <c r="E53" s="505"/>
      <c r="F53" s="505"/>
      <c r="G53" s="9"/>
    </row>
    <row r="54" spans="2:40" ht="59.25" customHeight="1" x14ac:dyDescent="0.3">
      <c r="B54" s="319"/>
      <c r="C54" s="509"/>
      <c r="D54" s="509"/>
      <c r="E54" s="509"/>
      <c r="F54" s="509"/>
      <c r="G54" s="509"/>
    </row>
    <row r="55" spans="2:40" ht="50.15" customHeight="1" x14ac:dyDescent="0.3">
      <c r="B55" s="319"/>
      <c r="C55" s="506"/>
      <c r="D55" s="506"/>
      <c r="E55" s="508"/>
      <c r="F55" s="508"/>
      <c r="G55" s="9"/>
    </row>
    <row r="56" spans="2:40" ht="100.4" customHeight="1" x14ac:dyDescent="0.3">
      <c r="B56" s="319"/>
      <c r="C56" s="506"/>
      <c r="D56" s="506"/>
      <c r="E56" s="507"/>
      <c r="F56" s="507"/>
      <c r="G56" s="9"/>
    </row>
    <row r="57" spans="2:40" x14ac:dyDescent="0.3">
      <c r="B57" s="319"/>
      <c r="C57" s="319"/>
      <c r="D57" s="319"/>
      <c r="E57" s="9"/>
      <c r="F57" s="9"/>
      <c r="G57" s="9"/>
    </row>
    <row r="58" spans="2:40" x14ac:dyDescent="0.3">
      <c r="B58" s="319"/>
      <c r="C58" s="504"/>
      <c r="D58" s="504"/>
      <c r="E58" s="9"/>
      <c r="F58" s="9"/>
      <c r="G58" s="9"/>
    </row>
    <row r="59" spans="2:40" ht="50.15" customHeight="1" x14ac:dyDescent="0.3">
      <c r="B59" s="319"/>
      <c r="C59" s="504"/>
      <c r="D59" s="504"/>
      <c r="E59" s="507"/>
      <c r="F59" s="507"/>
      <c r="G59" s="9"/>
    </row>
    <row r="60" spans="2:40" ht="100.4" customHeight="1" x14ac:dyDescent="0.3">
      <c r="B60" s="319"/>
      <c r="C60" s="506"/>
      <c r="D60" s="506"/>
      <c r="E60" s="507"/>
      <c r="F60" s="507"/>
      <c r="G60" s="9"/>
    </row>
    <row r="61" spans="2:40" x14ac:dyDescent="0.3">
      <c r="B61" s="319"/>
      <c r="C61" s="22"/>
      <c r="D61" s="319"/>
      <c r="E61" s="2"/>
      <c r="F61" s="9"/>
      <c r="G61" s="9"/>
    </row>
    <row r="62" spans="2:40" x14ac:dyDescent="0.3">
      <c r="B62" s="319"/>
      <c r="C62" s="22"/>
      <c r="D62" s="22"/>
      <c r="E62" s="2"/>
      <c r="F62" s="2"/>
      <c r="G62" s="2"/>
    </row>
  </sheetData>
  <mergeCells count="138">
    <mergeCell ref="C5:F5"/>
    <mergeCell ref="K5:N5"/>
    <mergeCell ref="S5:V5"/>
    <mergeCell ref="C7:D7"/>
    <mergeCell ref="K7:L7"/>
    <mergeCell ref="S7:T7"/>
    <mergeCell ref="C3:G3"/>
    <mergeCell ref="K3:O3"/>
    <mergeCell ref="S3:W3"/>
    <mergeCell ref="B4:F4"/>
    <mergeCell ref="J4:N4"/>
    <mergeCell ref="R4:V4"/>
    <mergeCell ref="C8:F8"/>
    <mergeCell ref="K8:N8"/>
    <mergeCell ref="S8:V8"/>
    <mergeCell ref="C9:D9"/>
    <mergeCell ref="E9:F9"/>
    <mergeCell ref="K9:L9"/>
    <mergeCell ref="M9:N9"/>
    <mergeCell ref="S9:T9"/>
    <mergeCell ref="U9:V9"/>
    <mergeCell ref="U12:V12"/>
    <mergeCell ref="C10:D10"/>
    <mergeCell ref="E10:F10"/>
    <mergeCell ref="K10:L10"/>
    <mergeCell ref="M10:N10"/>
    <mergeCell ref="S10:T10"/>
    <mergeCell ref="U10:V10"/>
    <mergeCell ref="C12:D12"/>
    <mergeCell ref="E12:F12"/>
    <mergeCell ref="K12:L12"/>
    <mergeCell ref="M12:N12"/>
    <mergeCell ref="S12:T12"/>
    <mergeCell ref="C16:D16"/>
    <mergeCell ref="K16:L16"/>
    <mergeCell ref="S16:T16"/>
    <mergeCell ref="C29:D29"/>
    <mergeCell ref="K29:L29"/>
    <mergeCell ref="S29:T29"/>
    <mergeCell ref="C13:F13"/>
    <mergeCell ref="K13:N13"/>
    <mergeCell ref="S13:V13"/>
    <mergeCell ref="C15:D15"/>
    <mergeCell ref="K15:L15"/>
    <mergeCell ref="S15:T15"/>
    <mergeCell ref="U46:V46"/>
    <mergeCell ref="C30:D30"/>
    <mergeCell ref="K30:L30"/>
    <mergeCell ref="S30:T30"/>
    <mergeCell ref="C45:F45"/>
    <mergeCell ref="K45:N45"/>
    <mergeCell ref="S45:V45"/>
    <mergeCell ref="C46:D46"/>
    <mergeCell ref="E46:F46"/>
    <mergeCell ref="K46:L46"/>
    <mergeCell ref="M46:N46"/>
    <mergeCell ref="S46:T46"/>
    <mergeCell ref="S50:T50"/>
    <mergeCell ref="U50:V50"/>
    <mergeCell ref="C47:F47"/>
    <mergeCell ref="K47:N47"/>
    <mergeCell ref="S47:V47"/>
    <mergeCell ref="C48:D48"/>
    <mergeCell ref="E48:F48"/>
    <mergeCell ref="K48:L48"/>
    <mergeCell ref="M48:N48"/>
    <mergeCell ref="S48:T48"/>
    <mergeCell ref="U48:V48"/>
    <mergeCell ref="U49:V49"/>
    <mergeCell ref="AA3:AE3"/>
    <mergeCell ref="Z4:AD4"/>
    <mergeCell ref="AA5:AD5"/>
    <mergeCell ref="AA7:AB7"/>
    <mergeCell ref="AA8:AD8"/>
    <mergeCell ref="S52:T52"/>
    <mergeCell ref="C53:D53"/>
    <mergeCell ref="E53:F53"/>
    <mergeCell ref="C60:D60"/>
    <mergeCell ref="E60:F60"/>
    <mergeCell ref="C55:D55"/>
    <mergeCell ref="E55:F55"/>
    <mergeCell ref="C56:D56"/>
    <mergeCell ref="E56:F56"/>
    <mergeCell ref="C58:D58"/>
    <mergeCell ref="C59:D59"/>
    <mergeCell ref="E59:F59"/>
    <mergeCell ref="C54:G54"/>
    <mergeCell ref="C50:D50"/>
    <mergeCell ref="E50:F50"/>
    <mergeCell ref="K50:L50"/>
    <mergeCell ref="M50:N50"/>
    <mergeCell ref="C52:D52"/>
    <mergeCell ref="K52:L52"/>
    <mergeCell ref="AA16:AB16"/>
    <mergeCell ref="AA29:AB29"/>
    <mergeCell ref="AA30:AB30"/>
    <mergeCell ref="AA9:AB9"/>
    <mergeCell ref="AC9:AD9"/>
    <mergeCell ref="AA10:AB10"/>
    <mergeCell ref="AC10:AD10"/>
    <mergeCell ref="AA12:AB12"/>
    <mergeCell ref="AC12:AD12"/>
    <mergeCell ref="AA50:AB50"/>
    <mergeCell ref="AC50:AD50"/>
    <mergeCell ref="AA52:AB52"/>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45:AD45"/>
    <mergeCell ref="AA46:AB46"/>
    <mergeCell ref="AC46:AD46"/>
    <mergeCell ref="AA47:AD47"/>
    <mergeCell ref="AA48:AB48"/>
    <mergeCell ref="AC48:AD48"/>
    <mergeCell ref="AA13:AD13"/>
    <mergeCell ref="AA15:AB15"/>
    <mergeCell ref="AI52:AJ52"/>
    <mergeCell ref="AI47:AL47"/>
    <mergeCell ref="AI48:AJ48"/>
    <mergeCell ref="AK48:AL48"/>
    <mergeCell ref="AI50:AJ50"/>
    <mergeCell ref="AK50:AL50"/>
    <mergeCell ref="AI16:AJ16"/>
    <mergeCell ref="AI29:AJ29"/>
    <mergeCell ref="AI30:AJ30"/>
    <mergeCell ref="AI45:AL45"/>
    <mergeCell ref="AI46:AJ46"/>
    <mergeCell ref="AK46:AL46"/>
  </mergeCells>
  <dataValidations count="2">
    <dataValidation type="list" allowBlank="1" showInputMessage="1" showErrorMessage="1" sqref="E59" xr:uid="{00000000-0002-0000-0100-000000000000}">
      <formula1>$J$65:$J$66</formula1>
    </dataValidation>
    <dataValidation type="whole" allowBlank="1" showInputMessage="1" showErrorMessage="1" sqref="E55 E48:E49 E9 M48:M49 M9 U48:U49 U9 AC48:AC49 AC9 AK48:AK49 AK9" xr:uid="{00000000-0002-0000-0100-000001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54"/>
  <sheetViews>
    <sheetView topLeftCell="V1" workbookViewId="0">
      <selection activeCell="E24" sqref="E24:F24"/>
    </sheetView>
  </sheetViews>
  <sheetFormatPr defaultColWidth="8.81640625" defaultRowHeight="14.5" x14ac:dyDescent="0.35"/>
  <cols>
    <col min="1" max="2" width="1.7265625" customWidth="1"/>
    <col min="3" max="3" width="55.1796875" customWidth="1"/>
    <col min="4" max="4" width="31.26953125" customWidth="1"/>
    <col min="5" max="5" width="22.81640625" customWidth="1"/>
    <col min="6" max="6" width="52.7265625" customWidth="1"/>
    <col min="7" max="7" width="1.81640625" customWidth="1"/>
    <col min="8" max="8" width="1.453125" customWidth="1"/>
  </cols>
  <sheetData>
    <row r="1" spans="2:7" ht="15" thickBot="1" x14ac:dyDescent="0.4"/>
    <row r="2" spans="2:7" ht="15" thickBot="1" x14ac:dyDescent="0.4">
      <c r="B2" s="76"/>
      <c r="C2" s="77"/>
      <c r="D2" s="77"/>
      <c r="E2" s="77"/>
      <c r="F2" s="77"/>
      <c r="G2" s="78"/>
    </row>
    <row r="3" spans="2:7" ht="20.5" thickBot="1" x14ac:dyDescent="0.45">
      <c r="B3" s="79"/>
      <c r="C3" s="491" t="s">
        <v>301</v>
      </c>
      <c r="D3" s="492"/>
      <c r="E3" s="492"/>
      <c r="F3" s="493"/>
      <c r="G3" s="48"/>
    </row>
    <row r="4" spans="2:7" x14ac:dyDescent="0.35">
      <c r="B4" s="518"/>
      <c r="C4" s="520"/>
      <c r="D4" s="520"/>
      <c r="E4" s="520"/>
      <c r="F4" s="520"/>
      <c r="G4" s="48"/>
    </row>
    <row r="5" spans="2:7" x14ac:dyDescent="0.35">
      <c r="B5" s="49"/>
      <c r="C5" s="546"/>
      <c r="D5" s="546"/>
      <c r="E5" s="546"/>
      <c r="F5" s="546"/>
      <c r="G5" s="48"/>
    </row>
    <row r="6" spans="2:7" x14ac:dyDescent="0.35">
      <c r="B6" s="49"/>
      <c r="C6" s="50"/>
      <c r="D6" s="51"/>
      <c r="E6" s="50"/>
      <c r="F6" s="51"/>
      <c r="G6" s="48"/>
    </row>
    <row r="7" spans="2:7" x14ac:dyDescent="0.35">
      <c r="B7" s="49"/>
      <c r="C7" s="519" t="s">
        <v>302</v>
      </c>
      <c r="D7" s="519"/>
      <c r="E7" s="52"/>
      <c r="F7" s="51"/>
      <c r="G7" s="48"/>
    </row>
    <row r="8" spans="2:7" ht="15" thickBot="1" x14ac:dyDescent="0.4">
      <c r="B8" s="49"/>
      <c r="C8" s="521" t="s">
        <v>303</v>
      </c>
      <c r="D8" s="521"/>
      <c r="E8" s="521"/>
      <c r="F8" s="521"/>
      <c r="G8" s="48"/>
    </row>
    <row r="9" spans="2:7" ht="15" thickBot="1" x14ac:dyDescent="0.4">
      <c r="B9" s="49"/>
      <c r="C9" s="26" t="s">
        <v>304</v>
      </c>
      <c r="D9" s="27" t="s">
        <v>79</v>
      </c>
      <c r="E9" s="540" t="s">
        <v>305</v>
      </c>
      <c r="F9" s="541"/>
      <c r="G9" s="48"/>
    </row>
    <row r="10" spans="2:7" ht="122.25" customHeight="1" x14ac:dyDescent="0.35">
      <c r="B10" s="49"/>
      <c r="C10" s="28" t="s">
        <v>306</v>
      </c>
      <c r="D10" s="390" t="s">
        <v>307</v>
      </c>
      <c r="E10" s="535" t="s">
        <v>308</v>
      </c>
      <c r="F10" s="536"/>
      <c r="G10" s="48"/>
    </row>
    <row r="11" spans="2:7" ht="112.5" customHeight="1" x14ac:dyDescent="0.35">
      <c r="B11" s="49"/>
      <c r="C11" s="29" t="s">
        <v>309</v>
      </c>
      <c r="D11" s="391" t="s">
        <v>307</v>
      </c>
      <c r="E11" s="537" t="s">
        <v>310</v>
      </c>
      <c r="F11" s="538"/>
      <c r="G11" s="48"/>
    </row>
    <row r="12" spans="2:7" ht="182.25" customHeight="1" x14ac:dyDescent="0.35">
      <c r="B12" s="49"/>
      <c r="C12" s="29" t="s">
        <v>311</v>
      </c>
      <c r="D12" s="391" t="s">
        <v>312</v>
      </c>
      <c r="E12" s="537" t="s">
        <v>313</v>
      </c>
      <c r="F12" s="538"/>
      <c r="G12" s="48"/>
    </row>
    <row r="13" spans="2:7" ht="143.25" customHeight="1" x14ac:dyDescent="0.35">
      <c r="B13" s="49"/>
      <c r="C13" s="29" t="s">
        <v>314</v>
      </c>
      <c r="D13" s="391" t="s">
        <v>307</v>
      </c>
      <c r="E13" s="537" t="s">
        <v>315</v>
      </c>
      <c r="F13" s="538"/>
      <c r="G13" s="48"/>
    </row>
    <row r="14" spans="2:7" ht="96.75" customHeight="1" x14ac:dyDescent="0.35">
      <c r="B14" s="49"/>
      <c r="C14" s="29" t="s">
        <v>316</v>
      </c>
      <c r="D14" s="391" t="s">
        <v>307</v>
      </c>
      <c r="E14" s="537" t="s">
        <v>317</v>
      </c>
      <c r="F14" s="538"/>
      <c r="G14" s="48"/>
    </row>
    <row r="15" spans="2:7" ht="95.25" customHeight="1" x14ac:dyDescent="0.35">
      <c r="B15" s="49"/>
      <c r="C15" s="29" t="s">
        <v>318</v>
      </c>
      <c r="D15" s="391" t="s">
        <v>307</v>
      </c>
      <c r="E15" s="550" t="s">
        <v>319</v>
      </c>
      <c r="F15" s="551"/>
      <c r="G15" s="48"/>
    </row>
    <row r="16" spans="2:7" ht="108.75" customHeight="1" x14ac:dyDescent="0.35">
      <c r="B16" s="49"/>
      <c r="C16" s="29" t="s">
        <v>320</v>
      </c>
      <c r="D16" s="391" t="s">
        <v>312</v>
      </c>
      <c r="E16" s="537" t="s">
        <v>321</v>
      </c>
      <c r="F16" s="538"/>
      <c r="G16" s="48"/>
    </row>
    <row r="17" spans="2:8" ht="92.25" customHeight="1" x14ac:dyDescent="0.35">
      <c r="B17" s="49"/>
      <c r="C17" s="29" t="s">
        <v>322</v>
      </c>
      <c r="D17" s="391" t="s">
        <v>312</v>
      </c>
      <c r="E17" s="537" t="s">
        <v>323</v>
      </c>
      <c r="F17" s="538"/>
      <c r="G17" s="48"/>
    </row>
    <row r="18" spans="2:8" ht="96.75" customHeight="1" x14ac:dyDescent="0.35">
      <c r="B18" s="49"/>
      <c r="C18" s="29" t="s">
        <v>324</v>
      </c>
      <c r="D18" s="391" t="s">
        <v>307</v>
      </c>
      <c r="E18" s="537" t="s">
        <v>325</v>
      </c>
      <c r="F18" s="538"/>
      <c r="G18" s="48"/>
    </row>
    <row r="19" spans="2:8" ht="108.75" customHeight="1" x14ac:dyDescent="0.35">
      <c r="B19" s="49"/>
      <c r="C19" s="29" t="s">
        <v>326</v>
      </c>
      <c r="D19" s="391" t="s">
        <v>307</v>
      </c>
      <c r="E19" s="537" t="s">
        <v>327</v>
      </c>
      <c r="F19" s="538"/>
      <c r="G19" s="48"/>
    </row>
    <row r="20" spans="2:8" x14ac:dyDescent="0.35">
      <c r="B20" s="49"/>
      <c r="C20" s="51"/>
      <c r="D20" s="51"/>
      <c r="E20" s="51"/>
      <c r="F20" s="51"/>
      <c r="G20" s="48"/>
    </row>
    <row r="21" spans="2:8" x14ac:dyDescent="0.35">
      <c r="B21" s="49"/>
      <c r="C21" s="548" t="s">
        <v>328</v>
      </c>
      <c r="D21" s="548"/>
      <c r="E21" s="548"/>
      <c r="F21" s="548"/>
      <c r="G21" s="48"/>
    </row>
    <row r="22" spans="2:8" ht="15" thickBot="1" x14ac:dyDescent="0.4">
      <c r="B22" s="49"/>
      <c r="C22" s="549" t="s">
        <v>329</v>
      </c>
      <c r="D22" s="549"/>
      <c r="E22" s="549"/>
      <c r="F22" s="549"/>
      <c r="G22" s="48"/>
    </row>
    <row r="23" spans="2:8" ht="15" thickBot="1" x14ac:dyDescent="0.4">
      <c r="B23" s="49"/>
      <c r="C23" s="26" t="s">
        <v>304</v>
      </c>
      <c r="D23" s="27" t="s">
        <v>79</v>
      </c>
      <c r="E23" s="540" t="s">
        <v>305</v>
      </c>
      <c r="F23" s="541"/>
      <c r="G23" s="48"/>
    </row>
    <row r="24" spans="2:8" ht="108.75" customHeight="1" x14ac:dyDescent="0.35">
      <c r="B24" s="49"/>
      <c r="C24" s="28" t="s">
        <v>330</v>
      </c>
      <c r="D24" s="390" t="s">
        <v>331</v>
      </c>
      <c r="E24" s="542" t="s">
        <v>332</v>
      </c>
      <c r="F24" s="536"/>
      <c r="G24" s="48"/>
    </row>
    <row r="25" spans="2:8" ht="79.5" customHeight="1" x14ac:dyDescent="0.35">
      <c r="B25" s="49"/>
      <c r="C25" s="29" t="s">
        <v>333</v>
      </c>
      <c r="D25" s="391" t="s">
        <v>312</v>
      </c>
      <c r="E25" s="543" t="s">
        <v>334</v>
      </c>
      <c r="F25" s="538"/>
      <c r="G25" s="48"/>
    </row>
    <row r="26" spans="2:8" ht="93" customHeight="1" x14ac:dyDescent="0.35">
      <c r="B26" s="49"/>
      <c r="C26" s="29" t="s">
        <v>335</v>
      </c>
      <c r="D26" s="391" t="s">
        <v>312</v>
      </c>
      <c r="E26" s="544" t="s">
        <v>336</v>
      </c>
      <c r="F26" s="545"/>
      <c r="G26" s="48"/>
    </row>
    <row r="27" spans="2:8" x14ac:dyDescent="0.35">
      <c r="B27" s="49"/>
      <c r="C27" s="51"/>
      <c r="D27" s="51"/>
      <c r="E27" s="51"/>
      <c r="F27" s="51"/>
      <c r="G27" s="48"/>
    </row>
    <row r="28" spans="2:8" x14ac:dyDescent="0.35">
      <c r="B28" s="49"/>
      <c r="C28" s="51"/>
      <c r="D28" s="51"/>
      <c r="E28" s="51"/>
      <c r="F28" s="51"/>
      <c r="G28" s="48"/>
    </row>
    <row r="29" spans="2:8" ht="31.5" customHeight="1" x14ac:dyDescent="0.35">
      <c r="B29" s="49"/>
      <c r="C29" s="547" t="s">
        <v>337</v>
      </c>
      <c r="D29" s="547"/>
      <c r="E29" s="547"/>
      <c r="F29" s="547"/>
      <c r="G29" s="48"/>
    </row>
    <row r="30" spans="2:8" ht="15" thickBot="1" x14ac:dyDescent="0.4">
      <c r="B30" s="49"/>
      <c r="C30" s="521" t="s">
        <v>338</v>
      </c>
      <c r="D30" s="521"/>
      <c r="E30" s="539"/>
      <c r="F30" s="539"/>
      <c r="G30" s="48"/>
    </row>
    <row r="31" spans="2:8" ht="100.4" customHeight="1" thickBot="1" x14ac:dyDescent="0.4">
      <c r="B31" s="49"/>
      <c r="C31" s="532"/>
      <c r="D31" s="533"/>
      <c r="E31" s="533"/>
      <c r="F31" s="534"/>
      <c r="G31" s="48"/>
    </row>
    <row r="32" spans="2:8" ht="15" thickBot="1" x14ac:dyDescent="0.4">
      <c r="B32" s="335"/>
      <c r="C32" s="523"/>
      <c r="D32" s="524"/>
      <c r="E32" s="523"/>
      <c r="F32" s="524"/>
      <c r="G32" s="53"/>
      <c r="H32" s="318"/>
    </row>
    <row r="33" spans="2:7" ht="15" customHeight="1" x14ac:dyDescent="0.35">
      <c r="B33" s="336"/>
      <c r="C33" s="525"/>
      <c r="D33" s="525"/>
      <c r="E33" s="525"/>
      <c r="F33" s="525"/>
      <c r="G33" s="336"/>
    </row>
    <row r="34" spans="2:7" x14ac:dyDescent="0.35">
      <c r="B34" s="6"/>
      <c r="C34" s="525"/>
      <c r="D34" s="525"/>
      <c r="E34" s="525"/>
      <c r="F34" s="525"/>
      <c r="G34" s="6"/>
    </row>
    <row r="35" spans="2:7" x14ac:dyDescent="0.35">
      <c r="B35" s="6"/>
      <c r="C35" s="522"/>
      <c r="D35" s="522"/>
      <c r="E35" s="522"/>
      <c r="F35" s="522"/>
      <c r="G35" s="6"/>
    </row>
    <row r="36" spans="2:7" x14ac:dyDescent="0.35">
      <c r="B36" s="6"/>
      <c r="C36" s="6"/>
      <c r="D36" s="6"/>
      <c r="E36" s="6"/>
      <c r="F36" s="6"/>
      <c r="G36" s="6"/>
    </row>
    <row r="37" spans="2:7" x14ac:dyDescent="0.35">
      <c r="B37" s="6"/>
      <c r="C37" s="6"/>
      <c r="D37" s="6"/>
      <c r="E37" s="6"/>
      <c r="F37" s="6"/>
      <c r="G37" s="6"/>
    </row>
    <row r="38" spans="2:7" x14ac:dyDescent="0.35">
      <c r="B38" s="6"/>
      <c r="C38" s="528"/>
      <c r="D38" s="528"/>
      <c r="E38" s="5"/>
      <c r="F38" s="6"/>
      <c r="G38" s="6"/>
    </row>
    <row r="39" spans="2:7" x14ac:dyDescent="0.35">
      <c r="B39" s="6"/>
      <c r="C39" s="528"/>
      <c r="D39" s="528"/>
      <c r="E39" s="5"/>
      <c r="F39" s="6"/>
      <c r="G39" s="6"/>
    </row>
    <row r="40" spans="2:7" x14ac:dyDescent="0.35">
      <c r="B40" s="6"/>
      <c r="C40" s="529"/>
      <c r="D40" s="529"/>
      <c r="E40" s="529"/>
      <c r="F40" s="529"/>
      <c r="G40" s="6"/>
    </row>
    <row r="41" spans="2:7" x14ac:dyDescent="0.35">
      <c r="B41" s="6"/>
      <c r="C41" s="526"/>
      <c r="D41" s="526"/>
      <c r="E41" s="531"/>
      <c r="F41" s="531"/>
      <c r="G41" s="6"/>
    </row>
    <row r="42" spans="2:7" x14ac:dyDescent="0.35">
      <c r="B42" s="6"/>
      <c r="C42" s="526"/>
      <c r="D42" s="526"/>
      <c r="E42" s="527"/>
      <c r="F42" s="527"/>
      <c r="G42" s="6"/>
    </row>
    <row r="43" spans="2:7" x14ac:dyDescent="0.35">
      <c r="B43" s="6"/>
      <c r="C43" s="6"/>
      <c r="D43" s="6"/>
      <c r="E43" s="6"/>
      <c r="F43" s="6"/>
      <c r="G43" s="6"/>
    </row>
    <row r="44" spans="2:7" x14ac:dyDescent="0.35">
      <c r="B44" s="6"/>
      <c r="C44" s="528"/>
      <c r="D44" s="528"/>
      <c r="E44" s="5"/>
      <c r="F44" s="6"/>
      <c r="G44" s="6"/>
    </row>
    <row r="45" spans="2:7" x14ac:dyDescent="0.35">
      <c r="B45" s="6"/>
      <c r="C45" s="528"/>
      <c r="D45" s="528"/>
      <c r="E45" s="530"/>
      <c r="F45" s="530"/>
      <c r="G45" s="6"/>
    </row>
    <row r="46" spans="2:7" x14ac:dyDescent="0.35">
      <c r="B46" s="6"/>
      <c r="C46" s="5"/>
      <c r="D46" s="5"/>
      <c r="E46" s="5"/>
      <c r="F46" s="5"/>
      <c r="G46" s="6"/>
    </row>
    <row r="47" spans="2:7" x14ac:dyDescent="0.35">
      <c r="B47" s="6"/>
      <c r="C47" s="526"/>
      <c r="D47" s="526"/>
      <c r="E47" s="531"/>
      <c r="F47" s="531"/>
      <c r="G47" s="6"/>
    </row>
    <row r="48" spans="2:7" x14ac:dyDescent="0.35">
      <c r="B48" s="6"/>
      <c r="C48" s="526"/>
      <c r="D48" s="526"/>
      <c r="E48" s="527"/>
      <c r="F48" s="527"/>
      <c r="G48" s="6"/>
    </row>
    <row r="49" spans="2:7" x14ac:dyDescent="0.35">
      <c r="B49" s="6"/>
      <c r="C49" s="6"/>
      <c r="D49" s="6"/>
      <c r="E49" s="6"/>
      <c r="F49" s="6"/>
      <c r="G49" s="6"/>
    </row>
    <row r="50" spans="2:7" x14ac:dyDescent="0.35">
      <c r="B50" s="6"/>
      <c r="C50" s="528"/>
      <c r="D50" s="528"/>
      <c r="E50" s="6"/>
      <c r="F50" s="6"/>
      <c r="G50" s="6"/>
    </row>
    <row r="51" spans="2:7" x14ac:dyDescent="0.35">
      <c r="B51" s="6"/>
      <c r="C51" s="528"/>
      <c r="D51" s="528"/>
      <c r="E51" s="527"/>
      <c r="F51" s="527"/>
      <c r="G51" s="6"/>
    </row>
    <row r="52" spans="2:7" x14ac:dyDescent="0.35">
      <c r="B52" s="6"/>
      <c r="C52" s="526"/>
      <c r="D52" s="526"/>
      <c r="E52" s="527"/>
      <c r="F52" s="527"/>
      <c r="G52" s="6"/>
    </row>
    <row r="53" spans="2:7" x14ac:dyDescent="0.35">
      <c r="B53" s="6"/>
      <c r="C53" s="7"/>
      <c r="D53" s="6"/>
      <c r="E53" s="7"/>
      <c r="F53" s="6"/>
      <c r="G53" s="6"/>
    </row>
    <row r="54" spans="2:7" x14ac:dyDescent="0.35">
      <c r="B54" s="6"/>
      <c r="C54" s="7"/>
      <c r="D54" s="7"/>
      <c r="E54" s="7"/>
      <c r="F54" s="7"/>
      <c r="G54" s="7"/>
    </row>
  </sheetData>
  <mergeCells count="53">
    <mergeCell ref="E13:F13"/>
    <mergeCell ref="E14:F14"/>
    <mergeCell ref="C29:F29"/>
    <mergeCell ref="C21:F21"/>
    <mergeCell ref="C22:F22"/>
    <mergeCell ref="E16:F16"/>
    <mergeCell ref="E17:F17"/>
    <mergeCell ref="E15:F15"/>
    <mergeCell ref="E19:F19"/>
    <mergeCell ref="B4:F4"/>
    <mergeCell ref="C5:F5"/>
    <mergeCell ref="C7:D7"/>
    <mergeCell ref="C8:F8"/>
    <mergeCell ref="E9:F9"/>
    <mergeCell ref="E30:F30"/>
    <mergeCell ref="E23:F23"/>
    <mergeCell ref="E24:F24"/>
    <mergeCell ref="E25:F25"/>
    <mergeCell ref="E26:F26"/>
    <mergeCell ref="C3:F3"/>
    <mergeCell ref="C50:D50"/>
    <mergeCell ref="C51:D51"/>
    <mergeCell ref="E51:F51"/>
    <mergeCell ref="C45:D45"/>
    <mergeCell ref="E45:F45"/>
    <mergeCell ref="C47:D47"/>
    <mergeCell ref="E47:F47"/>
    <mergeCell ref="C31:F31"/>
    <mergeCell ref="C30:D30"/>
    <mergeCell ref="E10:F10"/>
    <mergeCell ref="E11:F11"/>
    <mergeCell ref="E12:F12"/>
    <mergeCell ref="E41:F41"/>
    <mergeCell ref="C42:D42"/>
    <mergeCell ref="E18:F18"/>
    <mergeCell ref="C52:D52"/>
    <mergeCell ref="E52:F52"/>
    <mergeCell ref="C48:D48"/>
    <mergeCell ref="E48:F48"/>
    <mergeCell ref="C38:D38"/>
    <mergeCell ref="C39:D39"/>
    <mergeCell ref="E42:F42"/>
    <mergeCell ref="C44:D44"/>
    <mergeCell ref="C40:F40"/>
    <mergeCell ref="C41:D41"/>
    <mergeCell ref="C35:D35"/>
    <mergeCell ref="E35:F35"/>
    <mergeCell ref="C32:D32"/>
    <mergeCell ref="E32:F32"/>
    <mergeCell ref="C33:D33"/>
    <mergeCell ref="E33:F33"/>
    <mergeCell ref="C34:D34"/>
    <mergeCell ref="E34:F34"/>
  </mergeCells>
  <dataValidations disablePrompts="1" count="2">
    <dataValidation type="whole" allowBlank="1" showInputMessage="1" showErrorMessage="1" sqref="E47 E41" xr:uid="{00000000-0002-0000-0300-000000000000}">
      <formula1>-999999999</formula1>
      <formula2>999999999</formula2>
    </dataValidation>
    <dataValidation type="list" allowBlank="1" showInputMessage="1" showErrorMessage="1" sqref="E51" xr:uid="{00000000-0002-0000-0300-000001000000}">
      <formula1>$K$58:$K$59</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U71"/>
  <sheetViews>
    <sheetView topLeftCell="A68" zoomScale="109" zoomScaleNormal="109" workbookViewId="0">
      <selection activeCell="E68" sqref="E68:F68"/>
    </sheetView>
  </sheetViews>
  <sheetFormatPr defaultColWidth="9.1796875" defaultRowHeight="14" x14ac:dyDescent="0.35"/>
  <cols>
    <col min="1" max="2" width="1.7265625" style="251" customWidth="1"/>
    <col min="3" max="3" width="45.453125" style="251" customWidth="1"/>
    <col min="4" max="4" width="21.7265625" style="251" customWidth="1"/>
    <col min="5" max="5" width="33.26953125" style="251" customWidth="1"/>
    <col min="6" max="6" width="62.7265625" style="251" customWidth="1"/>
    <col min="7" max="7" width="79.453125" style="251" customWidth="1"/>
    <col min="8" max="8" width="36" style="251" customWidth="1"/>
    <col min="9" max="9" width="25.453125" style="251" customWidth="1"/>
    <col min="10" max="10" width="27.26953125" style="251" customWidth="1"/>
    <col min="11" max="11" width="24.453125" style="251" customWidth="1"/>
    <col min="12" max="12" width="24.26953125" style="251" customWidth="1"/>
    <col min="13" max="14" width="2" style="251" customWidth="1"/>
    <col min="15" max="16384" width="9.1796875" style="251"/>
  </cols>
  <sheetData>
    <row r="1" spans="2:14" ht="14.5" thickBot="1" x14ac:dyDescent="0.4"/>
    <row r="2" spans="2:14" ht="14.5" thickBot="1" x14ac:dyDescent="0.4">
      <c r="B2" s="276"/>
      <c r="C2" s="394"/>
      <c r="D2" s="394"/>
      <c r="E2" s="394"/>
      <c r="F2" s="394"/>
      <c r="G2" s="394"/>
      <c r="H2" s="394"/>
      <c r="I2" s="394"/>
      <c r="J2" s="394"/>
      <c r="K2" s="394"/>
      <c r="L2" s="394"/>
      <c r="M2" s="395"/>
      <c r="N2" s="252"/>
    </row>
    <row r="3" spans="2:14" s="1" customFormat="1" ht="20.5" thickBot="1" x14ac:dyDescent="0.45">
      <c r="B3" s="105"/>
      <c r="C3" s="552" t="s">
        <v>339</v>
      </c>
      <c r="D3" s="553"/>
      <c r="E3" s="553"/>
      <c r="F3" s="553"/>
      <c r="G3" s="554"/>
      <c r="H3" s="396"/>
      <c r="I3" s="396"/>
      <c r="J3" s="396"/>
      <c r="K3" s="396"/>
      <c r="L3" s="396"/>
      <c r="M3" s="283"/>
      <c r="N3" s="65"/>
    </row>
    <row r="4" spans="2:14" s="1" customFormat="1" x14ac:dyDescent="0.3">
      <c r="B4" s="105"/>
      <c r="C4" s="396"/>
      <c r="D4" s="396"/>
      <c r="E4" s="396"/>
      <c r="F4" s="396"/>
      <c r="G4" s="396"/>
      <c r="H4" s="396"/>
      <c r="I4" s="396"/>
      <c r="J4" s="396"/>
      <c r="K4" s="396"/>
      <c r="L4" s="396"/>
      <c r="M4" s="283"/>
      <c r="N4" s="65"/>
    </row>
    <row r="5" spans="2:14" x14ac:dyDescent="0.35">
      <c r="B5" s="255"/>
      <c r="C5" s="254"/>
      <c r="D5" s="254"/>
      <c r="E5" s="254"/>
      <c r="F5" s="254"/>
      <c r="G5" s="254"/>
      <c r="H5" s="254"/>
      <c r="I5" s="254"/>
      <c r="J5" s="254"/>
      <c r="K5" s="254"/>
      <c r="L5" s="254"/>
      <c r="M5" s="253"/>
      <c r="N5" s="252"/>
    </row>
    <row r="6" spans="2:14" x14ac:dyDescent="0.35">
      <c r="B6" s="255"/>
      <c r="C6" s="245" t="s">
        <v>340</v>
      </c>
      <c r="D6" s="254"/>
      <c r="E6" s="254"/>
      <c r="F6" s="254"/>
      <c r="G6" s="254"/>
      <c r="H6" s="254"/>
      <c r="I6" s="254"/>
      <c r="J6" s="254"/>
      <c r="K6" s="254"/>
      <c r="L6" s="254"/>
      <c r="M6" s="253"/>
      <c r="N6" s="252"/>
    </row>
    <row r="7" spans="2:14" ht="14.5" thickBot="1" x14ac:dyDescent="0.4">
      <c r="B7" s="255"/>
      <c r="C7" s="254"/>
      <c r="D7" s="254"/>
      <c r="E7" s="254"/>
      <c r="F7" s="254"/>
      <c r="G7" s="254"/>
      <c r="H7" s="254"/>
      <c r="I7" s="254"/>
      <c r="J7" s="254"/>
      <c r="K7" s="254"/>
      <c r="L7" s="254"/>
      <c r="M7" s="253"/>
      <c r="N7" s="252"/>
    </row>
    <row r="8" spans="2:14" ht="51" customHeight="1" thickBot="1" x14ac:dyDescent="0.4">
      <c r="B8" s="255"/>
      <c r="C8" s="380" t="s">
        <v>341</v>
      </c>
      <c r="D8" s="567"/>
      <c r="E8" s="567"/>
      <c r="F8" s="567"/>
      <c r="G8" s="568"/>
      <c r="H8" s="254"/>
      <c r="I8" s="254"/>
      <c r="J8" s="254"/>
      <c r="K8" s="254"/>
      <c r="L8" s="254"/>
      <c r="M8" s="253"/>
      <c r="N8" s="252"/>
    </row>
    <row r="9" spans="2:14" ht="14.5" thickBot="1" x14ac:dyDescent="0.4">
      <c r="B9" s="255"/>
      <c r="C9" s="254"/>
      <c r="D9" s="254"/>
      <c r="E9" s="254"/>
      <c r="F9" s="254"/>
      <c r="G9" s="254"/>
      <c r="H9" s="254"/>
      <c r="I9" s="254"/>
      <c r="J9" s="254"/>
      <c r="K9" s="254"/>
      <c r="L9" s="254"/>
      <c r="M9" s="253"/>
      <c r="N9" s="252"/>
    </row>
    <row r="10" spans="2:14" ht="98" x14ac:dyDescent="0.35">
      <c r="B10" s="255"/>
      <c r="C10" s="385" t="s">
        <v>342</v>
      </c>
      <c r="D10" s="381" t="s">
        <v>343</v>
      </c>
      <c r="E10" s="381" t="s">
        <v>344</v>
      </c>
      <c r="F10" s="381" t="s">
        <v>345</v>
      </c>
      <c r="G10" s="381" t="s">
        <v>346</v>
      </c>
      <c r="H10" s="381" t="s">
        <v>347</v>
      </c>
      <c r="I10" s="381" t="s">
        <v>348</v>
      </c>
      <c r="J10" s="381" t="s">
        <v>349</v>
      </c>
      <c r="K10" s="381" t="s">
        <v>350</v>
      </c>
      <c r="L10" s="382" t="s">
        <v>351</v>
      </c>
      <c r="M10" s="253"/>
      <c r="N10" s="244"/>
    </row>
    <row r="11" spans="2:14" ht="127.5" customHeight="1" x14ac:dyDescent="0.35">
      <c r="B11" s="255"/>
      <c r="C11" s="248" t="s">
        <v>352</v>
      </c>
      <c r="D11" s="260"/>
      <c r="E11" s="260"/>
      <c r="F11" s="392" t="s">
        <v>353</v>
      </c>
      <c r="G11" s="392" t="s">
        <v>354</v>
      </c>
      <c r="H11" s="392" t="s">
        <v>355</v>
      </c>
      <c r="I11" s="247" t="s">
        <v>307</v>
      </c>
      <c r="J11" s="247" t="s">
        <v>356</v>
      </c>
      <c r="K11" s="247" t="s">
        <v>74</v>
      </c>
      <c r="L11" s="246" t="s">
        <v>74</v>
      </c>
      <c r="M11" s="397"/>
      <c r="N11" s="244"/>
    </row>
    <row r="12" spans="2:14" ht="153.75" customHeight="1" x14ac:dyDescent="0.35">
      <c r="B12" s="255"/>
      <c r="C12" s="248" t="s">
        <v>357</v>
      </c>
      <c r="D12" s="260"/>
      <c r="E12" s="260"/>
      <c r="F12" s="392" t="s">
        <v>358</v>
      </c>
      <c r="G12" s="392" t="s">
        <v>359</v>
      </c>
      <c r="H12" s="392" t="s">
        <v>360</v>
      </c>
      <c r="I12" s="247" t="s">
        <v>312</v>
      </c>
      <c r="J12" s="247" t="s">
        <v>361</v>
      </c>
      <c r="K12" s="247" t="s">
        <v>74</v>
      </c>
      <c r="L12" s="247" t="s">
        <v>74</v>
      </c>
      <c r="M12" s="397"/>
      <c r="N12" s="244"/>
    </row>
    <row r="13" spans="2:14" ht="97.5" customHeight="1" x14ac:dyDescent="0.35">
      <c r="B13" s="255"/>
      <c r="C13" s="248" t="s">
        <v>362</v>
      </c>
      <c r="D13" s="260"/>
      <c r="E13" s="260"/>
      <c r="F13" s="392" t="s">
        <v>363</v>
      </c>
      <c r="G13" s="392" t="s">
        <v>364</v>
      </c>
      <c r="H13" s="392" t="s">
        <v>365</v>
      </c>
      <c r="I13" s="247" t="s">
        <v>312</v>
      </c>
      <c r="J13" s="247" t="s">
        <v>361</v>
      </c>
      <c r="K13" s="247" t="s">
        <v>74</v>
      </c>
      <c r="L13" s="247" t="s">
        <v>74</v>
      </c>
      <c r="M13" s="397"/>
      <c r="N13" s="244"/>
    </row>
    <row r="14" spans="2:14" ht="81" customHeight="1" x14ac:dyDescent="0.35">
      <c r="B14" s="255"/>
      <c r="C14" s="248" t="s">
        <v>366</v>
      </c>
      <c r="D14" s="260"/>
      <c r="E14" s="260"/>
      <c r="F14" s="392" t="s">
        <v>367</v>
      </c>
      <c r="G14" s="392" t="s">
        <v>368</v>
      </c>
      <c r="H14" s="392" t="s">
        <v>369</v>
      </c>
      <c r="I14" s="247" t="s">
        <v>307</v>
      </c>
      <c r="J14" s="247" t="s">
        <v>361</v>
      </c>
      <c r="K14" s="247" t="s">
        <v>74</v>
      </c>
      <c r="L14" s="247" t="s">
        <v>74</v>
      </c>
      <c r="M14" s="397"/>
      <c r="N14" s="244"/>
    </row>
    <row r="15" spans="2:14" ht="150" customHeight="1" x14ac:dyDescent="0.35">
      <c r="B15" s="255"/>
      <c r="C15" s="248" t="s">
        <v>370</v>
      </c>
      <c r="D15" s="260"/>
      <c r="E15" s="260"/>
      <c r="F15" s="392" t="s">
        <v>371</v>
      </c>
      <c r="G15" s="392" t="s">
        <v>372</v>
      </c>
      <c r="H15" s="392" t="s">
        <v>373</v>
      </c>
      <c r="I15" s="247" t="s">
        <v>312</v>
      </c>
      <c r="J15" s="247" t="s">
        <v>374</v>
      </c>
      <c r="K15" s="247" t="s">
        <v>74</v>
      </c>
      <c r="L15" s="247" t="s">
        <v>74</v>
      </c>
      <c r="M15" s="397"/>
      <c r="N15" s="244"/>
    </row>
    <row r="16" spans="2:14" ht="104.25" customHeight="1" x14ac:dyDescent="0.35">
      <c r="B16" s="255"/>
      <c r="C16" s="248" t="s">
        <v>375</v>
      </c>
      <c r="D16" s="260"/>
      <c r="E16" s="260"/>
      <c r="F16" s="392" t="s">
        <v>376</v>
      </c>
      <c r="G16" s="392" t="s">
        <v>377</v>
      </c>
      <c r="H16" s="392" t="s">
        <v>378</v>
      </c>
      <c r="I16" s="247" t="s">
        <v>307</v>
      </c>
      <c r="J16" s="247" t="s">
        <v>361</v>
      </c>
      <c r="K16" s="247" t="s">
        <v>74</v>
      </c>
      <c r="L16" s="247" t="s">
        <v>74</v>
      </c>
      <c r="M16" s="397"/>
      <c r="N16" s="244"/>
    </row>
    <row r="17" spans="2:14" ht="81.75" customHeight="1" x14ac:dyDescent="0.35">
      <c r="B17" s="255"/>
      <c r="C17" s="248" t="s">
        <v>379</v>
      </c>
      <c r="D17" s="260"/>
      <c r="E17" s="260"/>
      <c r="F17" s="392" t="s">
        <v>380</v>
      </c>
      <c r="G17" s="392" t="s">
        <v>381</v>
      </c>
      <c r="H17" s="392" t="s">
        <v>382</v>
      </c>
      <c r="I17" s="247" t="s">
        <v>312</v>
      </c>
      <c r="J17" s="247" t="s">
        <v>361</v>
      </c>
      <c r="K17" s="247" t="s">
        <v>74</v>
      </c>
      <c r="L17" s="247" t="s">
        <v>74</v>
      </c>
      <c r="M17" s="397"/>
      <c r="N17" s="244"/>
    </row>
    <row r="18" spans="2:14" ht="55.5" customHeight="1" x14ac:dyDescent="0.35">
      <c r="B18" s="255"/>
      <c r="C18" s="248" t="s">
        <v>383</v>
      </c>
      <c r="D18" s="260"/>
      <c r="E18" s="260"/>
      <c r="F18" s="392" t="s">
        <v>384</v>
      </c>
      <c r="G18" s="392" t="s">
        <v>385</v>
      </c>
      <c r="H18" s="392" t="s">
        <v>386</v>
      </c>
      <c r="I18" s="247" t="s">
        <v>307</v>
      </c>
      <c r="J18" s="247" t="s">
        <v>361</v>
      </c>
      <c r="K18" s="247" t="s">
        <v>74</v>
      </c>
      <c r="L18" s="247" t="s">
        <v>74</v>
      </c>
      <c r="M18" s="397"/>
      <c r="N18" s="244"/>
    </row>
    <row r="19" spans="2:14" ht="66" customHeight="1" x14ac:dyDescent="0.35">
      <c r="B19" s="255"/>
      <c r="C19" s="248" t="s">
        <v>387</v>
      </c>
      <c r="D19" s="260"/>
      <c r="E19" s="260"/>
      <c r="F19" s="392" t="s">
        <v>388</v>
      </c>
      <c r="G19" s="392" t="s">
        <v>389</v>
      </c>
      <c r="H19" s="392" t="s">
        <v>390</v>
      </c>
      <c r="I19" s="247" t="s">
        <v>307</v>
      </c>
      <c r="J19" s="247" t="s">
        <v>361</v>
      </c>
      <c r="K19" s="247" t="s">
        <v>74</v>
      </c>
      <c r="L19" s="247" t="s">
        <v>74</v>
      </c>
      <c r="M19" s="397"/>
      <c r="N19" s="244"/>
    </row>
    <row r="20" spans="2:14" ht="70.5" customHeight="1" x14ac:dyDescent="0.35">
      <c r="B20" s="255"/>
      <c r="C20" s="248" t="s">
        <v>391</v>
      </c>
      <c r="D20" s="260"/>
      <c r="E20" s="260"/>
      <c r="F20" s="392" t="s">
        <v>392</v>
      </c>
      <c r="G20" s="392" t="s">
        <v>393</v>
      </c>
      <c r="H20" s="392" t="s">
        <v>390</v>
      </c>
      <c r="I20" s="247" t="s">
        <v>307</v>
      </c>
      <c r="J20" s="247" t="s">
        <v>361</v>
      </c>
      <c r="K20" s="247" t="s">
        <v>74</v>
      </c>
      <c r="L20" s="247" t="s">
        <v>74</v>
      </c>
      <c r="M20" s="397"/>
      <c r="N20" s="244"/>
    </row>
    <row r="21" spans="2:14" ht="36" customHeight="1" x14ac:dyDescent="0.35">
      <c r="B21" s="255"/>
      <c r="C21" s="248" t="s">
        <v>394</v>
      </c>
      <c r="D21" s="260"/>
      <c r="E21" s="260"/>
      <c r="F21" s="392" t="s">
        <v>395</v>
      </c>
      <c r="G21" s="392" t="s">
        <v>396</v>
      </c>
      <c r="H21" s="392" t="s">
        <v>397</v>
      </c>
      <c r="I21" s="247" t="s">
        <v>307</v>
      </c>
      <c r="J21" s="247" t="s">
        <v>361</v>
      </c>
      <c r="K21" s="247" t="s">
        <v>74</v>
      </c>
      <c r="L21" s="247" t="s">
        <v>74</v>
      </c>
      <c r="M21" s="397"/>
      <c r="N21" s="244"/>
    </row>
    <row r="22" spans="2:14" ht="139.5" customHeight="1" x14ac:dyDescent="0.35">
      <c r="B22" s="255"/>
      <c r="C22" s="248" t="s">
        <v>398</v>
      </c>
      <c r="D22" s="260"/>
      <c r="E22" s="260"/>
      <c r="F22" s="392" t="s">
        <v>399</v>
      </c>
      <c r="G22" s="392" t="s">
        <v>400</v>
      </c>
      <c r="H22" s="392" t="s">
        <v>401</v>
      </c>
      <c r="I22" s="247" t="s">
        <v>312</v>
      </c>
      <c r="J22" s="247" t="s">
        <v>361</v>
      </c>
      <c r="K22" s="247" t="s">
        <v>74</v>
      </c>
      <c r="L22" s="247" t="s">
        <v>74</v>
      </c>
      <c r="M22" s="397"/>
      <c r="N22" s="244"/>
    </row>
    <row r="23" spans="2:14" ht="121.5" customHeight="1" x14ac:dyDescent="0.35">
      <c r="B23" s="255"/>
      <c r="C23" s="248" t="s">
        <v>402</v>
      </c>
      <c r="D23" s="260"/>
      <c r="E23" s="260"/>
      <c r="F23" s="392" t="s">
        <v>403</v>
      </c>
      <c r="G23" s="392" t="s">
        <v>404</v>
      </c>
      <c r="H23" s="392" t="s">
        <v>405</v>
      </c>
      <c r="I23" s="247" t="s">
        <v>307</v>
      </c>
      <c r="J23" s="247" t="s">
        <v>361</v>
      </c>
      <c r="K23" s="247" t="s">
        <v>74</v>
      </c>
      <c r="L23" s="247" t="s">
        <v>74</v>
      </c>
      <c r="M23" s="397"/>
      <c r="N23" s="244"/>
    </row>
    <row r="24" spans="2:14" ht="30" customHeight="1" x14ac:dyDescent="0.35">
      <c r="B24" s="255"/>
      <c r="C24" s="248" t="s">
        <v>406</v>
      </c>
      <c r="D24" s="260"/>
      <c r="E24" s="260"/>
      <c r="F24" s="392" t="s">
        <v>407</v>
      </c>
      <c r="G24" s="247" t="s">
        <v>74</v>
      </c>
      <c r="H24" s="247" t="s">
        <v>74</v>
      </c>
      <c r="I24" s="247" t="s">
        <v>307</v>
      </c>
      <c r="J24" s="247" t="s">
        <v>74</v>
      </c>
      <c r="K24" s="247" t="s">
        <v>74</v>
      </c>
      <c r="L24" s="247" t="s">
        <v>74</v>
      </c>
      <c r="M24" s="397"/>
      <c r="N24" s="244"/>
    </row>
    <row r="25" spans="2:14" ht="83.25" customHeight="1" thickBot="1" x14ac:dyDescent="0.4">
      <c r="B25" s="255"/>
      <c r="C25" s="259" t="s">
        <v>408</v>
      </c>
      <c r="D25" s="258"/>
      <c r="E25" s="258"/>
      <c r="F25" s="393" t="s">
        <v>409</v>
      </c>
      <c r="G25" s="393" t="s">
        <v>410</v>
      </c>
      <c r="H25" s="393" t="s">
        <v>411</v>
      </c>
      <c r="I25" s="257" t="s">
        <v>307</v>
      </c>
      <c r="J25" s="247" t="s">
        <v>361</v>
      </c>
      <c r="K25" s="247" t="s">
        <v>74</v>
      </c>
      <c r="L25" s="247" t="s">
        <v>74</v>
      </c>
      <c r="M25" s="397"/>
      <c r="N25" s="244"/>
    </row>
    <row r="26" spans="2:14" x14ac:dyDescent="0.35">
      <c r="B26" s="255"/>
      <c r="C26" s="254"/>
      <c r="D26" s="254"/>
      <c r="E26" s="254"/>
      <c r="F26" s="254"/>
      <c r="G26" s="254"/>
      <c r="H26" s="254"/>
      <c r="I26" s="254"/>
      <c r="J26" s="254"/>
      <c r="K26" s="254"/>
      <c r="L26" s="254"/>
      <c r="M26" s="253"/>
      <c r="N26" s="252"/>
    </row>
    <row r="27" spans="2:14" x14ac:dyDescent="0.35">
      <c r="B27" s="255"/>
      <c r="C27" s="254"/>
      <c r="D27" s="254"/>
      <c r="E27" s="254"/>
      <c r="F27" s="254"/>
      <c r="G27" s="254"/>
      <c r="H27" s="254"/>
      <c r="I27" s="254"/>
      <c r="J27" s="254"/>
      <c r="K27" s="254"/>
      <c r="L27" s="254"/>
      <c r="M27" s="253"/>
      <c r="N27" s="252"/>
    </row>
    <row r="28" spans="2:14" x14ac:dyDescent="0.35">
      <c r="B28" s="255"/>
      <c r="C28" s="245" t="s">
        <v>412</v>
      </c>
      <c r="D28" s="254"/>
      <c r="E28" s="254"/>
      <c r="F28" s="254"/>
      <c r="G28" s="254"/>
      <c r="H28" s="254"/>
      <c r="I28" s="254"/>
      <c r="J28" s="254"/>
      <c r="K28" s="254"/>
      <c r="L28" s="254"/>
      <c r="M28" s="253"/>
      <c r="N28" s="252"/>
    </row>
    <row r="29" spans="2:14" ht="14.5" thickBot="1" x14ac:dyDescent="0.4">
      <c r="B29" s="255"/>
      <c r="C29" s="245"/>
      <c r="D29" s="254"/>
      <c r="E29" s="254"/>
      <c r="F29" s="254"/>
      <c r="G29" s="254"/>
      <c r="H29" s="254"/>
      <c r="I29" s="254"/>
      <c r="J29" s="254"/>
      <c r="K29" s="254"/>
      <c r="L29" s="254"/>
      <c r="M29" s="253"/>
      <c r="N29" s="252"/>
    </row>
    <row r="30" spans="2:14" ht="40.4" customHeight="1" x14ac:dyDescent="0.35">
      <c r="B30" s="255"/>
      <c r="C30" s="555" t="s">
        <v>413</v>
      </c>
      <c r="D30" s="556"/>
      <c r="E30" s="561" t="s">
        <v>414</v>
      </c>
      <c r="F30" s="561"/>
      <c r="G30" s="562"/>
      <c r="H30" s="254"/>
      <c r="I30" s="254"/>
      <c r="J30" s="254"/>
      <c r="K30" s="254"/>
      <c r="L30" s="254"/>
      <c r="M30" s="253"/>
      <c r="N30" s="252"/>
    </row>
    <row r="31" spans="2:14" ht="40.4" customHeight="1" x14ac:dyDescent="0.35">
      <c r="B31" s="255"/>
      <c r="C31" s="557" t="s">
        <v>415</v>
      </c>
      <c r="D31" s="558"/>
      <c r="E31" s="563" t="s">
        <v>416</v>
      </c>
      <c r="F31" s="563"/>
      <c r="G31" s="564"/>
      <c r="H31" s="254"/>
      <c r="I31" s="254"/>
      <c r="J31" s="254"/>
      <c r="K31" s="254"/>
      <c r="L31" s="254"/>
      <c r="M31" s="253"/>
      <c r="N31" s="252"/>
    </row>
    <row r="32" spans="2:14" ht="40.4" customHeight="1" thickBot="1" x14ac:dyDescent="0.4">
      <c r="B32" s="255"/>
      <c r="C32" s="559" t="s">
        <v>417</v>
      </c>
      <c r="D32" s="560"/>
      <c r="E32" s="565" t="s">
        <v>74</v>
      </c>
      <c r="F32" s="565"/>
      <c r="G32" s="566"/>
      <c r="H32" s="254"/>
      <c r="I32" s="254"/>
      <c r="J32" s="254"/>
      <c r="K32" s="254"/>
      <c r="L32" s="254"/>
      <c r="M32" s="253"/>
      <c r="N32" s="252"/>
    </row>
    <row r="33" spans="2:19" x14ac:dyDescent="0.35">
      <c r="B33" s="255"/>
      <c r="C33" s="249"/>
      <c r="D33" s="254"/>
      <c r="E33" s="254"/>
      <c r="F33" s="254"/>
      <c r="G33" s="254"/>
      <c r="H33" s="254"/>
      <c r="I33" s="254"/>
      <c r="J33" s="254"/>
      <c r="K33" s="254"/>
      <c r="L33" s="254"/>
      <c r="M33" s="253"/>
      <c r="N33" s="252"/>
    </row>
    <row r="34" spans="2:19" x14ac:dyDescent="0.35">
      <c r="B34" s="255"/>
      <c r="C34" s="249"/>
      <c r="D34" s="254"/>
      <c r="E34" s="254"/>
      <c r="F34" s="254"/>
      <c r="G34" s="254"/>
      <c r="H34" s="254"/>
      <c r="I34" s="254"/>
      <c r="J34" s="254"/>
      <c r="K34" s="254"/>
      <c r="L34" s="254"/>
      <c r="M34" s="253"/>
      <c r="N34" s="252"/>
    </row>
    <row r="35" spans="2:19" x14ac:dyDescent="0.35">
      <c r="B35" s="255"/>
      <c r="C35" s="588" t="s">
        <v>418</v>
      </c>
      <c r="D35" s="588"/>
      <c r="E35" s="245"/>
      <c r="F35" s="245"/>
      <c r="G35" s="245"/>
      <c r="H35" s="245"/>
      <c r="I35" s="245"/>
      <c r="J35" s="245"/>
      <c r="K35" s="245"/>
      <c r="L35" s="245"/>
      <c r="M35" s="398"/>
      <c r="N35" s="265"/>
      <c r="O35" s="399"/>
      <c r="P35" s="399"/>
      <c r="Q35" s="399"/>
      <c r="R35" s="399"/>
      <c r="S35" s="399"/>
    </row>
    <row r="36" spans="2:19" ht="14.5" thickBot="1" x14ac:dyDescent="0.4">
      <c r="B36" s="255"/>
      <c r="C36" s="250"/>
      <c r="D36" s="245"/>
      <c r="E36" s="245"/>
      <c r="F36" s="245"/>
      <c r="G36" s="245"/>
      <c r="H36" s="245"/>
      <c r="I36" s="245"/>
      <c r="J36" s="245"/>
      <c r="K36" s="245"/>
      <c r="L36" s="245"/>
      <c r="M36" s="398"/>
      <c r="N36" s="265"/>
      <c r="O36" s="399"/>
      <c r="P36" s="399"/>
      <c r="Q36" s="399"/>
      <c r="R36" s="399"/>
      <c r="S36" s="399"/>
    </row>
    <row r="37" spans="2:19" ht="40.4" customHeight="1" x14ac:dyDescent="0.35">
      <c r="B37" s="255"/>
      <c r="C37" s="555" t="s">
        <v>419</v>
      </c>
      <c r="D37" s="556"/>
      <c r="E37" s="582"/>
      <c r="F37" s="582"/>
      <c r="G37" s="583"/>
      <c r="H37" s="254"/>
      <c r="I37" s="254"/>
      <c r="J37" s="254"/>
      <c r="K37" s="254"/>
      <c r="L37" s="254"/>
      <c r="M37" s="253"/>
      <c r="N37" s="252"/>
    </row>
    <row r="38" spans="2:19" ht="40.4" customHeight="1" thickBot="1" x14ac:dyDescent="0.4">
      <c r="B38" s="255"/>
      <c r="C38" s="578" t="s">
        <v>420</v>
      </c>
      <c r="D38" s="579"/>
      <c r="E38" s="580"/>
      <c r="F38" s="580"/>
      <c r="G38" s="581"/>
      <c r="H38" s="254"/>
      <c r="I38" s="254"/>
      <c r="J38" s="254"/>
      <c r="K38" s="254"/>
      <c r="L38" s="254"/>
      <c r="M38" s="253"/>
      <c r="N38" s="252"/>
    </row>
    <row r="39" spans="2:19" x14ac:dyDescent="0.35">
      <c r="B39" s="255"/>
      <c r="C39" s="249"/>
      <c r="D39" s="254"/>
      <c r="E39" s="254"/>
      <c r="F39" s="254"/>
      <c r="G39" s="254"/>
      <c r="H39" s="254"/>
      <c r="I39" s="254"/>
      <c r="J39" s="254"/>
      <c r="K39" s="254"/>
      <c r="L39" s="254"/>
      <c r="M39" s="253"/>
      <c r="N39" s="252"/>
    </row>
    <row r="40" spans="2:19" x14ac:dyDescent="0.35">
      <c r="B40" s="255"/>
      <c r="C40" s="249"/>
      <c r="D40" s="254"/>
      <c r="E40" s="254"/>
      <c r="F40" s="254"/>
      <c r="G40" s="254"/>
      <c r="H40" s="254"/>
      <c r="I40" s="254"/>
      <c r="J40" s="254"/>
      <c r="K40" s="254"/>
      <c r="L40" s="254"/>
      <c r="M40" s="253"/>
      <c r="N40" s="252"/>
    </row>
    <row r="41" spans="2:19" ht="15" customHeight="1" x14ac:dyDescent="0.35">
      <c r="B41" s="255"/>
      <c r="C41" s="588" t="s">
        <v>421</v>
      </c>
      <c r="D41" s="588"/>
      <c r="E41" s="250"/>
      <c r="F41" s="250"/>
      <c r="G41" s="250"/>
      <c r="H41" s="250"/>
      <c r="I41" s="250"/>
      <c r="J41" s="250"/>
      <c r="K41" s="250"/>
      <c r="L41" s="250"/>
      <c r="M41" s="400"/>
      <c r="N41" s="266"/>
      <c r="O41" s="401"/>
      <c r="P41" s="401"/>
      <c r="Q41" s="401"/>
      <c r="R41" s="401"/>
      <c r="S41" s="401"/>
    </row>
    <row r="42" spans="2:19" ht="14.5" thickBot="1" x14ac:dyDescent="0.4">
      <c r="B42" s="255"/>
      <c r="C42" s="250"/>
      <c r="D42" s="250"/>
      <c r="E42" s="250"/>
      <c r="F42" s="250"/>
      <c r="G42" s="250"/>
      <c r="H42" s="250"/>
      <c r="I42" s="250"/>
      <c r="J42" s="250"/>
      <c r="K42" s="250"/>
      <c r="L42" s="250"/>
      <c r="M42" s="400"/>
      <c r="N42" s="266"/>
      <c r="O42" s="401"/>
      <c r="P42" s="401"/>
      <c r="Q42" s="401"/>
      <c r="R42" s="401"/>
      <c r="S42" s="401"/>
    </row>
    <row r="43" spans="2:19" s="17" customFormat="1" ht="60" customHeight="1" x14ac:dyDescent="0.35">
      <c r="B43" s="58"/>
      <c r="C43" s="584" t="s">
        <v>422</v>
      </c>
      <c r="D43" s="585"/>
      <c r="E43" s="569" t="s">
        <v>423</v>
      </c>
      <c r="F43" s="569"/>
      <c r="G43" s="570"/>
      <c r="H43" s="402"/>
      <c r="I43" s="402"/>
      <c r="J43" s="402"/>
      <c r="K43" s="402"/>
      <c r="L43" s="402"/>
      <c r="M43" s="403"/>
      <c r="N43" s="404"/>
    </row>
    <row r="44" spans="2:19" s="17" customFormat="1" ht="40.4" customHeight="1" x14ac:dyDescent="0.35">
      <c r="B44" s="58"/>
      <c r="C44" s="586" t="s">
        <v>424</v>
      </c>
      <c r="D44" s="587"/>
      <c r="E44" s="571" t="s">
        <v>425</v>
      </c>
      <c r="F44" s="571"/>
      <c r="G44" s="572"/>
      <c r="H44" s="402"/>
      <c r="I44" s="402"/>
      <c r="J44" s="402"/>
      <c r="K44" s="402"/>
      <c r="L44" s="402"/>
      <c r="M44" s="403"/>
      <c r="N44" s="404"/>
    </row>
    <row r="45" spans="2:19" s="17" customFormat="1" ht="40.4" customHeight="1" x14ac:dyDescent="0.35">
      <c r="B45" s="58"/>
      <c r="C45" s="586" t="s">
        <v>426</v>
      </c>
      <c r="D45" s="587"/>
      <c r="E45" s="573" t="s">
        <v>427</v>
      </c>
      <c r="F45" s="573"/>
      <c r="G45" s="574"/>
      <c r="H45" s="402"/>
      <c r="I45" s="402"/>
      <c r="J45" s="402"/>
      <c r="K45" s="402"/>
      <c r="L45" s="402"/>
      <c r="M45" s="403"/>
      <c r="N45" s="404"/>
    </row>
    <row r="46" spans="2:19" s="17" customFormat="1" ht="40.4" customHeight="1" thickBot="1" x14ac:dyDescent="0.4">
      <c r="B46" s="58"/>
      <c r="C46" s="578" t="s">
        <v>428</v>
      </c>
      <c r="D46" s="579"/>
      <c r="E46" s="575" t="s">
        <v>429</v>
      </c>
      <c r="F46" s="576"/>
      <c r="G46" s="577"/>
      <c r="H46" s="402"/>
      <c r="I46" s="402"/>
      <c r="J46" s="402"/>
      <c r="K46" s="402"/>
      <c r="L46" s="402"/>
      <c r="M46" s="403"/>
      <c r="N46" s="404"/>
    </row>
    <row r="47" spans="2:19" x14ac:dyDescent="0.35">
      <c r="B47" s="255"/>
      <c r="C47" s="249"/>
      <c r="D47" s="254"/>
      <c r="E47" s="254"/>
      <c r="F47" s="254"/>
      <c r="G47" s="254"/>
      <c r="H47" s="254"/>
      <c r="I47" s="254"/>
      <c r="J47" s="254"/>
      <c r="K47" s="254"/>
      <c r="L47" s="254"/>
      <c r="M47" s="253"/>
      <c r="N47" s="252"/>
    </row>
    <row r="48" spans="2:19" x14ac:dyDescent="0.35">
      <c r="B48" s="255"/>
      <c r="C48" s="254"/>
      <c r="D48" s="254"/>
      <c r="E48" s="254"/>
      <c r="F48" s="254"/>
      <c r="G48" s="254"/>
      <c r="H48" s="254"/>
      <c r="I48" s="254"/>
      <c r="J48" s="254"/>
      <c r="K48" s="254"/>
      <c r="L48" s="254"/>
      <c r="M48" s="253"/>
      <c r="N48" s="252"/>
    </row>
    <row r="49" spans="2:21" x14ac:dyDescent="0.35">
      <c r="B49" s="255"/>
      <c r="C49" s="245" t="s">
        <v>430</v>
      </c>
      <c r="D49" s="254"/>
      <c r="E49" s="254"/>
      <c r="F49" s="254"/>
      <c r="G49" s="254"/>
      <c r="H49" s="254"/>
      <c r="I49" s="254"/>
      <c r="J49" s="254"/>
      <c r="K49" s="254"/>
      <c r="L49" s="254"/>
      <c r="M49" s="253"/>
      <c r="N49" s="252"/>
    </row>
    <row r="50" spans="2:21" ht="14.5" thickBot="1" x14ac:dyDescent="0.4">
      <c r="B50" s="255"/>
      <c r="C50" s="254"/>
      <c r="D50" s="249"/>
      <c r="E50" s="254"/>
      <c r="F50" s="254"/>
      <c r="G50" s="254"/>
      <c r="H50" s="254"/>
      <c r="I50" s="254"/>
      <c r="J50" s="254"/>
      <c r="K50" s="254"/>
      <c r="L50" s="254"/>
      <c r="M50" s="253"/>
      <c r="N50" s="252"/>
    </row>
    <row r="51" spans="2:21" ht="50.15" customHeight="1" x14ac:dyDescent="0.35">
      <c r="B51" s="255"/>
      <c r="C51" s="584" t="s">
        <v>431</v>
      </c>
      <c r="D51" s="585"/>
      <c r="E51" s="593"/>
      <c r="F51" s="593"/>
      <c r="G51" s="594"/>
      <c r="H51" s="249"/>
      <c r="I51" s="249"/>
      <c r="J51" s="249"/>
      <c r="K51" s="249"/>
      <c r="L51" s="249"/>
      <c r="M51" s="397"/>
      <c r="N51" s="244"/>
      <c r="O51" s="278"/>
      <c r="P51" s="278"/>
      <c r="Q51" s="278"/>
      <c r="R51" s="278"/>
      <c r="S51" s="278"/>
      <c r="T51" s="278"/>
      <c r="U51" s="278"/>
    </row>
    <row r="52" spans="2:21" ht="50.15" customHeight="1" x14ac:dyDescent="0.35">
      <c r="B52" s="255"/>
      <c r="C52" s="586" t="s">
        <v>432</v>
      </c>
      <c r="D52" s="587"/>
      <c r="E52" s="589"/>
      <c r="F52" s="589"/>
      <c r="G52" s="590"/>
      <c r="H52" s="249"/>
      <c r="I52" s="249"/>
      <c r="J52" s="249"/>
      <c r="K52" s="249"/>
      <c r="L52" s="249"/>
      <c r="M52" s="397"/>
      <c r="N52" s="244"/>
      <c r="O52" s="278"/>
      <c r="P52" s="278"/>
      <c r="Q52" s="278"/>
      <c r="R52" s="278"/>
      <c r="S52" s="278"/>
      <c r="T52" s="278"/>
      <c r="U52" s="278"/>
    </row>
    <row r="53" spans="2:21" ht="50.15" customHeight="1" thickBot="1" x14ac:dyDescent="0.4">
      <c r="B53" s="255"/>
      <c r="C53" s="578" t="s">
        <v>433</v>
      </c>
      <c r="D53" s="579"/>
      <c r="E53" s="591"/>
      <c r="F53" s="591"/>
      <c r="G53" s="592"/>
      <c r="H53" s="249"/>
      <c r="I53" s="249"/>
      <c r="J53" s="249"/>
      <c r="K53" s="249"/>
      <c r="L53" s="249"/>
      <c r="M53" s="397"/>
      <c r="N53" s="244"/>
      <c r="O53" s="278"/>
      <c r="P53" s="278"/>
      <c r="Q53" s="278"/>
      <c r="R53" s="278"/>
      <c r="S53" s="278"/>
      <c r="T53" s="278"/>
      <c r="U53" s="278"/>
    </row>
    <row r="54" spans="2:21" s="1" customFormat="1" ht="15" customHeight="1" thickBot="1" x14ac:dyDescent="0.35">
      <c r="B54" s="105"/>
      <c r="C54" s="65"/>
      <c r="D54" s="65"/>
      <c r="E54" s="65"/>
      <c r="F54" s="65"/>
      <c r="G54" s="65"/>
      <c r="H54" s="65"/>
      <c r="I54" s="65"/>
      <c r="J54" s="65"/>
      <c r="K54" s="65"/>
      <c r="L54" s="65"/>
      <c r="M54" s="66"/>
      <c r="N54" s="65"/>
    </row>
    <row r="55" spans="2:21" s="399" customFormat="1" ht="87.75" customHeight="1" x14ac:dyDescent="0.35">
      <c r="B55" s="405"/>
      <c r="C55" s="383" t="s">
        <v>434</v>
      </c>
      <c r="D55" s="381" t="s">
        <v>435</v>
      </c>
      <c r="E55" s="381" t="s">
        <v>436</v>
      </c>
      <c r="F55" s="381" t="s">
        <v>437</v>
      </c>
      <c r="G55" s="381" t="s">
        <v>438</v>
      </c>
      <c r="H55" s="381" t="s">
        <v>439</v>
      </c>
      <c r="I55" s="381" t="s">
        <v>440</v>
      </c>
      <c r="J55" s="382" t="s">
        <v>441</v>
      </c>
      <c r="K55" s="250"/>
      <c r="L55" s="250"/>
      <c r="M55" s="400"/>
      <c r="N55" s="266"/>
      <c r="O55" s="401"/>
      <c r="P55" s="401"/>
      <c r="Q55" s="401"/>
      <c r="R55" s="401"/>
      <c r="S55" s="401"/>
      <c r="T55" s="401"/>
      <c r="U55" s="401"/>
    </row>
    <row r="56" spans="2:21" ht="30" customHeight="1" x14ac:dyDescent="0.35">
      <c r="B56" s="255"/>
      <c r="C56" s="248" t="s">
        <v>442</v>
      </c>
      <c r="D56" s="247"/>
      <c r="E56" s="247"/>
      <c r="F56" s="247"/>
      <c r="G56" s="247"/>
      <c r="H56" s="247"/>
      <c r="I56" s="247"/>
      <c r="J56" s="246"/>
      <c r="K56" s="249"/>
      <c r="L56" s="249"/>
      <c r="M56" s="397"/>
      <c r="N56" s="244"/>
      <c r="O56" s="278"/>
      <c r="P56" s="278"/>
      <c r="Q56" s="278"/>
      <c r="R56" s="278"/>
      <c r="S56" s="278"/>
      <c r="T56" s="278"/>
      <c r="U56" s="278"/>
    </row>
    <row r="57" spans="2:21" ht="30" customHeight="1" x14ac:dyDescent="0.35">
      <c r="B57" s="255"/>
      <c r="C57" s="248" t="s">
        <v>443</v>
      </c>
      <c r="D57" s="247"/>
      <c r="E57" s="247"/>
      <c r="F57" s="247"/>
      <c r="G57" s="247"/>
      <c r="H57" s="247"/>
      <c r="I57" s="247"/>
      <c r="J57" s="246"/>
      <c r="K57" s="249"/>
      <c r="L57" s="249"/>
      <c r="M57" s="397"/>
      <c r="N57" s="244"/>
      <c r="O57" s="278"/>
      <c r="P57" s="278"/>
      <c r="Q57" s="278"/>
      <c r="R57" s="278"/>
      <c r="S57" s="278"/>
      <c r="T57" s="278"/>
      <c r="U57" s="278"/>
    </row>
    <row r="58" spans="2:21" ht="30" customHeight="1" x14ac:dyDescent="0.35">
      <c r="B58" s="255"/>
      <c r="C58" s="248" t="s">
        <v>444</v>
      </c>
      <c r="D58" s="247"/>
      <c r="E58" s="247"/>
      <c r="F58" s="247"/>
      <c r="G58" s="247"/>
      <c r="H58" s="247"/>
      <c r="I58" s="247"/>
      <c r="J58" s="246"/>
      <c r="K58" s="249"/>
      <c r="L58" s="249"/>
      <c r="M58" s="397"/>
      <c r="N58" s="244"/>
      <c r="O58" s="278"/>
      <c r="P58" s="278"/>
      <c r="Q58" s="278"/>
      <c r="R58" s="278"/>
      <c r="S58" s="278"/>
      <c r="T58" s="278"/>
      <c r="U58" s="278"/>
    </row>
    <row r="59" spans="2:21" ht="30" customHeight="1" x14ac:dyDescent="0.35">
      <c r="B59" s="255"/>
      <c r="C59" s="248" t="s">
        <v>445</v>
      </c>
      <c r="D59" s="247"/>
      <c r="E59" s="247"/>
      <c r="F59" s="247"/>
      <c r="G59" s="247"/>
      <c r="H59" s="247"/>
      <c r="I59" s="247"/>
      <c r="J59" s="246"/>
      <c r="K59" s="249"/>
      <c r="L59" s="249"/>
      <c r="M59" s="397"/>
      <c r="N59" s="244"/>
      <c r="O59" s="278"/>
      <c r="P59" s="278"/>
      <c r="Q59" s="278"/>
      <c r="R59" s="278"/>
      <c r="S59" s="278"/>
      <c r="T59" s="278"/>
      <c r="U59" s="278"/>
    </row>
    <row r="60" spans="2:21" ht="30" customHeight="1" x14ac:dyDescent="0.35">
      <c r="B60" s="255"/>
      <c r="C60" s="248" t="s">
        <v>446</v>
      </c>
      <c r="D60" s="384"/>
      <c r="E60" s="247"/>
      <c r="F60" s="247"/>
      <c r="G60" s="247"/>
      <c r="H60" s="247"/>
      <c r="I60" s="247"/>
      <c r="J60" s="246"/>
      <c r="K60" s="249"/>
      <c r="L60" s="249"/>
      <c r="M60" s="397"/>
      <c r="N60" s="244"/>
      <c r="O60" s="278"/>
      <c r="P60" s="278"/>
      <c r="Q60" s="278"/>
      <c r="R60" s="278"/>
      <c r="S60" s="278"/>
      <c r="T60" s="278"/>
      <c r="U60" s="278"/>
    </row>
    <row r="61" spans="2:21" ht="30" customHeight="1" thickBot="1" x14ac:dyDescent="0.4">
      <c r="B61" s="255"/>
      <c r="C61" s="259"/>
      <c r="D61" s="268"/>
      <c r="E61" s="257"/>
      <c r="F61" s="257"/>
      <c r="G61" s="257"/>
      <c r="H61" s="257"/>
      <c r="I61" s="257"/>
      <c r="J61" s="256"/>
      <c r="K61" s="249"/>
      <c r="L61" s="249"/>
      <c r="M61" s="397"/>
      <c r="N61" s="244"/>
      <c r="O61" s="278"/>
      <c r="P61" s="278"/>
      <c r="Q61" s="278"/>
      <c r="R61" s="278"/>
      <c r="S61" s="278"/>
      <c r="T61" s="278"/>
      <c r="U61" s="278"/>
    </row>
    <row r="62" spans="2:21" x14ac:dyDescent="0.35">
      <c r="B62" s="255"/>
      <c r="C62" s="254"/>
      <c r="D62" s="254"/>
      <c r="E62" s="254"/>
      <c r="F62" s="254"/>
      <c r="G62" s="254"/>
      <c r="H62" s="254"/>
      <c r="I62" s="254"/>
      <c r="J62" s="254"/>
      <c r="K62" s="254"/>
      <c r="L62" s="254"/>
      <c r="M62" s="253"/>
      <c r="N62" s="252"/>
    </row>
    <row r="63" spans="2:21" x14ac:dyDescent="0.35">
      <c r="B63" s="255"/>
      <c r="C63" s="245" t="s">
        <v>447</v>
      </c>
      <c r="D63" s="254"/>
      <c r="E63" s="254"/>
      <c r="F63" s="254"/>
      <c r="G63" s="254"/>
      <c r="H63" s="254"/>
      <c r="I63" s="254"/>
      <c r="J63" s="254"/>
      <c r="K63" s="254"/>
      <c r="L63" s="254"/>
      <c r="M63" s="253"/>
      <c r="N63" s="252"/>
    </row>
    <row r="64" spans="2:21" ht="14.5" thickBot="1" x14ac:dyDescent="0.4">
      <c r="B64" s="255"/>
      <c r="C64" s="245"/>
      <c r="D64" s="254"/>
      <c r="E64" s="254"/>
      <c r="F64" s="254"/>
      <c r="G64" s="254"/>
      <c r="H64" s="254"/>
      <c r="I64" s="254"/>
      <c r="J64" s="254"/>
      <c r="K64" s="254"/>
      <c r="L64" s="254"/>
      <c r="M64" s="253"/>
      <c r="N64" s="252"/>
    </row>
    <row r="65" spans="2:14" ht="60" customHeight="1" thickBot="1" x14ac:dyDescent="0.4">
      <c r="B65" s="255"/>
      <c r="C65" s="595" t="s">
        <v>448</v>
      </c>
      <c r="D65" s="596"/>
      <c r="E65" s="567"/>
      <c r="F65" s="568"/>
      <c r="G65" s="254"/>
      <c r="H65" s="254"/>
      <c r="I65" s="254"/>
      <c r="J65" s="254"/>
      <c r="K65" s="254"/>
      <c r="L65" s="254"/>
      <c r="M65" s="253"/>
      <c r="N65" s="252"/>
    </row>
    <row r="66" spans="2:14" ht="14.5" thickBot="1" x14ac:dyDescent="0.4">
      <c r="B66" s="255"/>
      <c r="C66" s="244"/>
      <c r="D66" s="244"/>
      <c r="E66" s="254"/>
      <c r="F66" s="254"/>
      <c r="G66" s="254"/>
      <c r="H66" s="254"/>
      <c r="I66" s="254"/>
      <c r="J66" s="254"/>
      <c r="K66" s="254"/>
      <c r="L66" s="254"/>
      <c r="M66" s="253"/>
      <c r="N66" s="252"/>
    </row>
    <row r="67" spans="2:14" ht="45" customHeight="1" x14ac:dyDescent="0.35">
      <c r="B67" s="255"/>
      <c r="C67" s="597" t="s">
        <v>449</v>
      </c>
      <c r="D67" s="598"/>
      <c r="E67" s="598" t="s">
        <v>450</v>
      </c>
      <c r="F67" s="599"/>
      <c r="G67" s="254"/>
      <c r="H67" s="254"/>
      <c r="I67" s="254"/>
      <c r="J67" s="254"/>
      <c r="K67" s="254"/>
      <c r="L67" s="254"/>
      <c r="M67" s="253"/>
      <c r="N67" s="252"/>
    </row>
    <row r="68" spans="2:14" ht="163.5" customHeight="1" x14ac:dyDescent="0.35">
      <c r="B68" s="255"/>
      <c r="C68" s="603" t="s">
        <v>451</v>
      </c>
      <c r="D68" s="604"/>
      <c r="E68" s="601" t="s">
        <v>452</v>
      </c>
      <c r="F68" s="602"/>
      <c r="G68" s="254"/>
      <c r="H68" s="254"/>
      <c r="I68" s="254"/>
      <c r="J68" s="254"/>
      <c r="K68" s="254"/>
      <c r="L68" s="254"/>
      <c r="M68" s="253"/>
      <c r="N68" s="252"/>
    </row>
    <row r="69" spans="2:14" ht="32.25" customHeight="1" thickBot="1" x14ac:dyDescent="0.4">
      <c r="B69" s="255"/>
      <c r="C69" s="600"/>
      <c r="D69" s="580"/>
      <c r="E69" s="580"/>
      <c r="F69" s="581"/>
      <c r="G69" s="254"/>
      <c r="H69" s="254"/>
      <c r="I69" s="254"/>
      <c r="J69" s="254"/>
      <c r="K69" s="254"/>
      <c r="L69" s="254"/>
      <c r="M69" s="253"/>
      <c r="N69" s="252"/>
    </row>
    <row r="70" spans="2:14" x14ac:dyDescent="0.35">
      <c r="B70" s="255"/>
      <c r="C70" s="252"/>
      <c r="D70" s="252"/>
      <c r="E70" s="252"/>
      <c r="F70" s="252"/>
      <c r="G70" s="252"/>
      <c r="H70" s="252"/>
      <c r="I70" s="252"/>
      <c r="J70" s="252"/>
      <c r="K70" s="252"/>
      <c r="L70" s="252"/>
      <c r="M70" s="264"/>
      <c r="N70" s="252"/>
    </row>
    <row r="71" spans="2:14" ht="14.5" thickBot="1" x14ac:dyDescent="0.4">
      <c r="B71" s="263"/>
      <c r="C71" s="262"/>
      <c r="D71" s="262"/>
      <c r="E71" s="262"/>
      <c r="F71" s="262"/>
      <c r="G71" s="262"/>
      <c r="H71" s="262"/>
      <c r="I71" s="262"/>
      <c r="J71" s="262"/>
      <c r="K71" s="262"/>
      <c r="L71" s="262"/>
      <c r="M71" s="261"/>
      <c r="N71" s="252"/>
    </row>
  </sheetData>
  <mergeCells count="36">
    <mergeCell ref="C65:D65"/>
    <mergeCell ref="E65:F65"/>
    <mergeCell ref="C67:D67"/>
    <mergeCell ref="E67:F67"/>
    <mergeCell ref="C69:D69"/>
    <mergeCell ref="E69:F69"/>
    <mergeCell ref="E68:F68"/>
    <mergeCell ref="C68:D68"/>
    <mergeCell ref="E52:G52"/>
    <mergeCell ref="E53:G53"/>
    <mergeCell ref="E51:G51"/>
    <mergeCell ref="C45:D45"/>
    <mergeCell ref="C46:D46"/>
    <mergeCell ref="C35:D35"/>
    <mergeCell ref="C41:D41"/>
    <mergeCell ref="C51:D51"/>
    <mergeCell ref="C52:D52"/>
    <mergeCell ref="C53:D53"/>
    <mergeCell ref="E43:G43"/>
    <mergeCell ref="E44:G44"/>
    <mergeCell ref="E45:G45"/>
    <mergeCell ref="E46:G46"/>
    <mergeCell ref="C37:D37"/>
    <mergeCell ref="C38:D38"/>
    <mergeCell ref="E38:G38"/>
    <mergeCell ref="E37:G37"/>
    <mergeCell ref="C43:D43"/>
    <mergeCell ref="C44:D44"/>
    <mergeCell ref="C3:G3"/>
    <mergeCell ref="C30:D30"/>
    <mergeCell ref="C31:D31"/>
    <mergeCell ref="C32:D32"/>
    <mergeCell ref="E30:G30"/>
    <mergeCell ref="E31:G31"/>
    <mergeCell ref="E32:G32"/>
    <mergeCell ref="D8:G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69850</xdr:colOff>
                    <xdr:row>7</xdr:row>
                    <xdr:rowOff>279400</xdr:rowOff>
                  </from>
                  <to>
                    <xdr:col>6</xdr:col>
                    <xdr:colOff>38100</xdr:colOff>
                    <xdr:row>7</xdr:row>
                    <xdr:rowOff>450850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69850</xdr:colOff>
                    <xdr:row>7</xdr:row>
                    <xdr:rowOff>50800</xdr:rowOff>
                  </from>
                  <to>
                    <xdr:col>5</xdr:col>
                    <xdr:colOff>3022600</xdr:colOff>
                    <xdr:row>7</xdr:row>
                    <xdr:rowOff>260350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6350</xdr:colOff>
                    <xdr:row>11</xdr:row>
                    <xdr:rowOff>69850</xdr:rowOff>
                  </from>
                  <to>
                    <xdr:col>3</xdr:col>
                    <xdr:colOff>330200</xdr:colOff>
                    <xdr:row>12</xdr:row>
                    <xdr:rowOff>114300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355600</xdr:colOff>
                    <xdr:row>11</xdr:row>
                    <xdr:rowOff>69850</xdr:rowOff>
                  </from>
                  <to>
                    <xdr:col>3</xdr:col>
                    <xdr:colOff>673100</xdr:colOff>
                    <xdr:row>12</xdr:row>
                    <xdr:rowOff>114300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6350</xdr:colOff>
                    <xdr:row>12</xdr:row>
                    <xdr:rowOff>88900</xdr:rowOff>
                  </from>
                  <to>
                    <xdr:col>3</xdr:col>
                    <xdr:colOff>330200</xdr:colOff>
                    <xdr:row>13</xdr:row>
                    <xdr:rowOff>107950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355600</xdr:colOff>
                    <xdr:row>12</xdr:row>
                    <xdr:rowOff>88900</xdr:rowOff>
                  </from>
                  <to>
                    <xdr:col>3</xdr:col>
                    <xdr:colOff>673100</xdr:colOff>
                    <xdr:row>13</xdr:row>
                    <xdr:rowOff>107950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6350</xdr:colOff>
                    <xdr:row>13</xdr:row>
                    <xdr:rowOff>82550</xdr:rowOff>
                  </from>
                  <to>
                    <xdr:col>3</xdr:col>
                    <xdr:colOff>330200</xdr:colOff>
                    <xdr:row>14</xdr:row>
                    <xdr:rowOff>95250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355600</xdr:colOff>
                    <xdr:row>13</xdr:row>
                    <xdr:rowOff>82550</xdr:rowOff>
                  </from>
                  <to>
                    <xdr:col>3</xdr:col>
                    <xdr:colOff>673100</xdr:colOff>
                    <xdr:row>14</xdr:row>
                    <xdr:rowOff>95250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6350</xdr:colOff>
                    <xdr:row>14</xdr:row>
                    <xdr:rowOff>69850</xdr:rowOff>
                  </from>
                  <to>
                    <xdr:col>3</xdr:col>
                    <xdr:colOff>330200</xdr:colOff>
                    <xdr:row>15</xdr:row>
                    <xdr:rowOff>31750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355600</xdr:colOff>
                    <xdr:row>14</xdr:row>
                    <xdr:rowOff>69850</xdr:rowOff>
                  </from>
                  <to>
                    <xdr:col>3</xdr:col>
                    <xdr:colOff>673100</xdr:colOff>
                    <xdr:row>15</xdr:row>
                    <xdr:rowOff>31750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292100</xdr:colOff>
                    <xdr:row>10</xdr:row>
                    <xdr:rowOff>19050</xdr:rowOff>
                  </from>
                  <to>
                    <xdr:col>4</xdr:col>
                    <xdr:colOff>736600</xdr:colOff>
                    <xdr:row>11</xdr:row>
                    <xdr:rowOff>44450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768350</xdr:colOff>
                    <xdr:row>10</xdr:row>
                    <xdr:rowOff>19050</xdr:rowOff>
                  </from>
                  <to>
                    <xdr:col>4</xdr:col>
                    <xdr:colOff>1212850</xdr:colOff>
                    <xdr:row>11</xdr:row>
                    <xdr:rowOff>44450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323850</xdr:colOff>
                    <xdr:row>11</xdr:row>
                    <xdr:rowOff>831850</xdr:rowOff>
                  </from>
                  <to>
                    <xdr:col>4</xdr:col>
                    <xdr:colOff>768350</xdr:colOff>
                    <xdr:row>11</xdr:row>
                    <xdr:rowOff>1231900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800100</xdr:colOff>
                    <xdr:row>11</xdr:row>
                    <xdr:rowOff>831850</xdr:rowOff>
                  </from>
                  <to>
                    <xdr:col>4</xdr:col>
                    <xdr:colOff>1244600</xdr:colOff>
                    <xdr:row>11</xdr:row>
                    <xdr:rowOff>1231900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6350</xdr:colOff>
                    <xdr:row>15</xdr:row>
                    <xdr:rowOff>63500</xdr:rowOff>
                  </from>
                  <to>
                    <xdr:col>3</xdr:col>
                    <xdr:colOff>330200</xdr:colOff>
                    <xdr:row>16</xdr:row>
                    <xdr:rowOff>76200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355600</xdr:colOff>
                    <xdr:row>15</xdr:row>
                    <xdr:rowOff>63500</xdr:rowOff>
                  </from>
                  <to>
                    <xdr:col>3</xdr:col>
                    <xdr:colOff>673100</xdr:colOff>
                    <xdr:row>16</xdr:row>
                    <xdr:rowOff>76200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6350</xdr:colOff>
                    <xdr:row>16</xdr:row>
                    <xdr:rowOff>50800</xdr:rowOff>
                  </from>
                  <to>
                    <xdr:col>3</xdr:col>
                    <xdr:colOff>330200</xdr:colOff>
                    <xdr:row>17</xdr:row>
                    <xdr:rowOff>69850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355600</xdr:colOff>
                    <xdr:row>16</xdr:row>
                    <xdr:rowOff>50800</xdr:rowOff>
                  </from>
                  <to>
                    <xdr:col>3</xdr:col>
                    <xdr:colOff>673100</xdr:colOff>
                    <xdr:row>17</xdr:row>
                    <xdr:rowOff>69850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6350</xdr:colOff>
                    <xdr:row>17</xdr:row>
                    <xdr:rowOff>38100</xdr:rowOff>
                  </from>
                  <to>
                    <xdr:col>3</xdr:col>
                    <xdr:colOff>330200</xdr:colOff>
                    <xdr:row>18</xdr:row>
                    <xdr:rowOff>82550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355600</xdr:colOff>
                    <xdr:row>17</xdr:row>
                    <xdr:rowOff>38100</xdr:rowOff>
                  </from>
                  <to>
                    <xdr:col>3</xdr:col>
                    <xdr:colOff>673100</xdr:colOff>
                    <xdr:row>18</xdr:row>
                    <xdr:rowOff>82550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6350</xdr:colOff>
                    <xdr:row>18</xdr:row>
                    <xdr:rowOff>50800</xdr:rowOff>
                  </from>
                  <to>
                    <xdr:col>3</xdr:col>
                    <xdr:colOff>330200</xdr:colOff>
                    <xdr:row>19</xdr:row>
                    <xdr:rowOff>63500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355600</xdr:colOff>
                    <xdr:row>18</xdr:row>
                    <xdr:rowOff>50800</xdr:rowOff>
                  </from>
                  <to>
                    <xdr:col>3</xdr:col>
                    <xdr:colOff>673100</xdr:colOff>
                    <xdr:row>19</xdr:row>
                    <xdr:rowOff>63500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6350</xdr:colOff>
                    <xdr:row>19</xdr:row>
                    <xdr:rowOff>114300</xdr:rowOff>
                  </from>
                  <to>
                    <xdr:col>3</xdr:col>
                    <xdr:colOff>330200</xdr:colOff>
                    <xdr:row>19</xdr:row>
                    <xdr:rowOff>749300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355600</xdr:colOff>
                    <xdr:row>19</xdr:row>
                    <xdr:rowOff>114300</xdr:rowOff>
                  </from>
                  <to>
                    <xdr:col>3</xdr:col>
                    <xdr:colOff>673100</xdr:colOff>
                    <xdr:row>19</xdr:row>
                    <xdr:rowOff>749300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6350</xdr:colOff>
                    <xdr:row>20</xdr:row>
                    <xdr:rowOff>25400</xdr:rowOff>
                  </from>
                  <to>
                    <xdr:col>3</xdr:col>
                    <xdr:colOff>330200</xdr:colOff>
                    <xdr:row>21</xdr:row>
                    <xdr:rowOff>38100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355600</xdr:colOff>
                    <xdr:row>20</xdr:row>
                    <xdr:rowOff>25400</xdr:rowOff>
                  </from>
                  <to>
                    <xdr:col>3</xdr:col>
                    <xdr:colOff>673100</xdr:colOff>
                    <xdr:row>21</xdr:row>
                    <xdr:rowOff>38100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6350</xdr:colOff>
                    <xdr:row>21</xdr:row>
                    <xdr:rowOff>774700</xdr:rowOff>
                  </from>
                  <to>
                    <xdr:col>3</xdr:col>
                    <xdr:colOff>330200</xdr:colOff>
                    <xdr:row>21</xdr:row>
                    <xdr:rowOff>990600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355600</xdr:colOff>
                    <xdr:row>21</xdr:row>
                    <xdr:rowOff>774700</xdr:rowOff>
                  </from>
                  <to>
                    <xdr:col>3</xdr:col>
                    <xdr:colOff>673100</xdr:colOff>
                    <xdr:row>21</xdr:row>
                    <xdr:rowOff>990600</xdr:rowOff>
                  </to>
                </anchor>
              </controlPr>
            </control>
          </mc:Choice>
        </mc:AlternateContent>
        <mc:AlternateContent xmlns:mc="http://schemas.openxmlformats.org/markup-compatibility/2006">
          <mc:Choice Requires="x14">
            <control shapeId="10271" r:id="rId32" name="Check Box 31">
              <controlPr defaultSize="0" autoFill="0" autoLine="0" autoPict="0">
                <anchor moveWithCells="1">
                  <from>
                    <xdr:col>3</xdr:col>
                    <xdr:colOff>6350</xdr:colOff>
                    <xdr:row>22</xdr:row>
                    <xdr:rowOff>165100</xdr:rowOff>
                  </from>
                  <to>
                    <xdr:col>3</xdr:col>
                    <xdr:colOff>330200</xdr:colOff>
                    <xdr:row>22</xdr:row>
                    <xdr:rowOff>508000</xdr:rowOff>
                  </to>
                </anchor>
              </controlPr>
            </control>
          </mc:Choice>
        </mc:AlternateContent>
        <mc:AlternateContent xmlns:mc="http://schemas.openxmlformats.org/markup-compatibility/2006">
          <mc:Choice Requires="x14">
            <control shapeId="10272" r:id="rId33" name="Check Box 32">
              <controlPr defaultSize="0" autoFill="0" autoLine="0" autoPict="0">
                <anchor moveWithCells="1">
                  <from>
                    <xdr:col>3</xdr:col>
                    <xdr:colOff>355600</xdr:colOff>
                    <xdr:row>22</xdr:row>
                    <xdr:rowOff>165100</xdr:rowOff>
                  </from>
                  <to>
                    <xdr:col>3</xdr:col>
                    <xdr:colOff>673100</xdr:colOff>
                    <xdr:row>22</xdr:row>
                    <xdr:rowOff>508000</xdr:rowOff>
                  </to>
                </anchor>
              </controlPr>
            </control>
          </mc:Choice>
        </mc:AlternateContent>
        <mc:AlternateContent xmlns:mc="http://schemas.openxmlformats.org/markup-compatibility/2006">
          <mc:Choice Requires="x14">
            <control shapeId="10273" r:id="rId34" name="Check Box 33">
              <controlPr defaultSize="0" autoFill="0" autoLine="0" autoPict="0">
                <anchor moveWithCells="1">
                  <from>
                    <xdr:col>3</xdr:col>
                    <xdr:colOff>6350</xdr:colOff>
                    <xdr:row>23</xdr:row>
                    <xdr:rowOff>165100</xdr:rowOff>
                  </from>
                  <to>
                    <xdr:col>3</xdr:col>
                    <xdr:colOff>330200</xdr:colOff>
                    <xdr:row>23</xdr:row>
                    <xdr:rowOff>285750</xdr:rowOff>
                  </to>
                </anchor>
              </controlPr>
            </control>
          </mc:Choice>
        </mc:AlternateContent>
        <mc:AlternateContent xmlns:mc="http://schemas.openxmlformats.org/markup-compatibility/2006">
          <mc:Choice Requires="x14">
            <control shapeId="10274" r:id="rId35" name="Check Box 34">
              <controlPr defaultSize="0" autoFill="0" autoLine="0" autoPict="0">
                <anchor moveWithCells="1">
                  <from>
                    <xdr:col>3</xdr:col>
                    <xdr:colOff>355600</xdr:colOff>
                    <xdr:row>23</xdr:row>
                    <xdr:rowOff>165100</xdr:rowOff>
                  </from>
                  <to>
                    <xdr:col>3</xdr:col>
                    <xdr:colOff>673100</xdr:colOff>
                    <xdr:row>23</xdr:row>
                    <xdr:rowOff>285750</xdr:rowOff>
                  </to>
                </anchor>
              </controlPr>
            </control>
          </mc:Choice>
        </mc:AlternateContent>
        <mc:AlternateContent xmlns:mc="http://schemas.openxmlformats.org/markup-compatibility/2006">
          <mc:Choice Requires="x14">
            <control shapeId="10275" r:id="rId36" name="Check Box 35">
              <controlPr defaultSize="0" autoFill="0" autoLine="0" autoPict="0">
                <anchor moveWithCells="1">
                  <from>
                    <xdr:col>4</xdr:col>
                    <xdr:colOff>292100</xdr:colOff>
                    <xdr:row>23</xdr:row>
                    <xdr:rowOff>95250</xdr:rowOff>
                  </from>
                  <to>
                    <xdr:col>4</xdr:col>
                    <xdr:colOff>736600</xdr:colOff>
                    <xdr:row>23</xdr:row>
                    <xdr:rowOff>323850</xdr:rowOff>
                  </to>
                </anchor>
              </controlPr>
            </control>
          </mc:Choice>
        </mc:AlternateContent>
        <mc:AlternateContent xmlns:mc="http://schemas.openxmlformats.org/markup-compatibility/2006">
          <mc:Choice Requires="x14">
            <control shapeId="10276" r:id="rId37" name="Check Box 36">
              <controlPr defaultSize="0" autoFill="0" autoLine="0" autoPict="0">
                <anchor moveWithCells="1">
                  <from>
                    <xdr:col>4</xdr:col>
                    <xdr:colOff>768350</xdr:colOff>
                    <xdr:row>23</xdr:row>
                    <xdr:rowOff>95250</xdr:rowOff>
                  </from>
                  <to>
                    <xdr:col>4</xdr:col>
                    <xdr:colOff>1212850</xdr:colOff>
                    <xdr:row>23</xdr:row>
                    <xdr:rowOff>323850</xdr:rowOff>
                  </to>
                </anchor>
              </controlPr>
            </control>
          </mc:Choice>
        </mc:AlternateContent>
        <mc:AlternateContent xmlns:mc="http://schemas.openxmlformats.org/markup-compatibility/2006">
          <mc:Choice Requires="x14">
            <control shapeId="10277" r:id="rId38" name="Check Box 37">
              <controlPr defaultSize="0" autoFill="0" autoLine="0" autoPict="0">
                <anchor moveWithCells="1">
                  <from>
                    <xdr:col>4</xdr:col>
                    <xdr:colOff>292100</xdr:colOff>
                    <xdr:row>21</xdr:row>
                    <xdr:rowOff>603250</xdr:rowOff>
                  </from>
                  <to>
                    <xdr:col>4</xdr:col>
                    <xdr:colOff>736600</xdr:colOff>
                    <xdr:row>21</xdr:row>
                    <xdr:rowOff>1225550</xdr:rowOff>
                  </to>
                </anchor>
              </controlPr>
            </control>
          </mc:Choice>
        </mc:AlternateContent>
        <mc:AlternateContent xmlns:mc="http://schemas.openxmlformats.org/markup-compatibility/2006">
          <mc:Choice Requires="x14">
            <control shapeId="10278" r:id="rId39" name="Check Box 38">
              <controlPr defaultSize="0" autoFill="0" autoLine="0" autoPict="0">
                <anchor moveWithCells="1">
                  <from>
                    <xdr:col>4</xdr:col>
                    <xdr:colOff>768350</xdr:colOff>
                    <xdr:row>21</xdr:row>
                    <xdr:rowOff>603250</xdr:rowOff>
                  </from>
                  <to>
                    <xdr:col>4</xdr:col>
                    <xdr:colOff>1212850</xdr:colOff>
                    <xdr:row>21</xdr:row>
                    <xdr:rowOff>1225550</xdr:rowOff>
                  </to>
                </anchor>
              </controlPr>
            </control>
          </mc:Choice>
        </mc:AlternateContent>
        <mc:AlternateContent xmlns:mc="http://schemas.openxmlformats.org/markup-compatibility/2006">
          <mc:Choice Requires="x14">
            <control shapeId="10281" r:id="rId40" name="Check Box 41">
              <controlPr defaultSize="0" autoFill="0" autoLine="0" autoPict="0">
                <anchor moveWithCells="1">
                  <from>
                    <xdr:col>4</xdr:col>
                    <xdr:colOff>292100</xdr:colOff>
                    <xdr:row>18</xdr:row>
                    <xdr:rowOff>387350</xdr:rowOff>
                  </from>
                  <to>
                    <xdr:col>4</xdr:col>
                    <xdr:colOff>736600</xdr:colOff>
                    <xdr:row>18</xdr:row>
                    <xdr:rowOff>533400</xdr:rowOff>
                  </to>
                </anchor>
              </controlPr>
            </control>
          </mc:Choice>
        </mc:AlternateContent>
        <mc:AlternateContent xmlns:mc="http://schemas.openxmlformats.org/markup-compatibility/2006">
          <mc:Choice Requires="x14">
            <control shapeId="10282" r:id="rId41" name="Check Box 42">
              <controlPr defaultSize="0" autoFill="0" autoLine="0" autoPict="0">
                <anchor moveWithCells="1">
                  <from>
                    <xdr:col>4</xdr:col>
                    <xdr:colOff>768350</xdr:colOff>
                    <xdr:row>18</xdr:row>
                    <xdr:rowOff>387350</xdr:rowOff>
                  </from>
                  <to>
                    <xdr:col>4</xdr:col>
                    <xdr:colOff>1212850</xdr:colOff>
                    <xdr:row>18</xdr:row>
                    <xdr:rowOff>533400</xdr:rowOff>
                  </to>
                </anchor>
              </controlPr>
            </control>
          </mc:Choice>
        </mc:AlternateContent>
        <mc:AlternateContent xmlns:mc="http://schemas.openxmlformats.org/markup-compatibility/2006">
          <mc:Choice Requires="x14">
            <control shapeId="10283" r:id="rId42" name="Check Box 43">
              <controlPr defaultSize="0" autoFill="0" autoLine="0" autoPict="0">
                <anchor moveWithCells="1">
                  <from>
                    <xdr:col>4</xdr:col>
                    <xdr:colOff>292100</xdr:colOff>
                    <xdr:row>17</xdr:row>
                    <xdr:rowOff>114300</xdr:rowOff>
                  </from>
                  <to>
                    <xdr:col>4</xdr:col>
                    <xdr:colOff>736600</xdr:colOff>
                    <xdr:row>18</xdr:row>
                    <xdr:rowOff>133350</xdr:rowOff>
                  </to>
                </anchor>
              </controlPr>
            </control>
          </mc:Choice>
        </mc:AlternateContent>
        <mc:AlternateContent xmlns:mc="http://schemas.openxmlformats.org/markup-compatibility/2006">
          <mc:Choice Requires="x14">
            <control shapeId="10284" r:id="rId43" name="Check Box 44">
              <controlPr defaultSize="0" autoFill="0" autoLine="0" autoPict="0">
                <anchor moveWithCells="1">
                  <from>
                    <xdr:col>4</xdr:col>
                    <xdr:colOff>768350</xdr:colOff>
                    <xdr:row>17</xdr:row>
                    <xdr:rowOff>114300</xdr:rowOff>
                  </from>
                  <to>
                    <xdr:col>4</xdr:col>
                    <xdr:colOff>1212850</xdr:colOff>
                    <xdr:row>18</xdr:row>
                    <xdr:rowOff>133350</xdr:rowOff>
                  </to>
                </anchor>
              </controlPr>
            </control>
          </mc:Choice>
        </mc:AlternateContent>
        <mc:AlternateContent xmlns:mc="http://schemas.openxmlformats.org/markup-compatibility/2006">
          <mc:Choice Requires="x14">
            <control shapeId="10285" r:id="rId44" name="Check Box 45">
              <controlPr defaultSize="0" autoFill="0" autoLine="0" autoPict="0">
                <anchor moveWithCells="1">
                  <from>
                    <xdr:col>4</xdr:col>
                    <xdr:colOff>304800</xdr:colOff>
                    <xdr:row>14</xdr:row>
                    <xdr:rowOff>685800</xdr:rowOff>
                  </from>
                  <to>
                    <xdr:col>4</xdr:col>
                    <xdr:colOff>742950</xdr:colOff>
                    <xdr:row>14</xdr:row>
                    <xdr:rowOff>1346200</xdr:rowOff>
                  </to>
                </anchor>
              </controlPr>
            </control>
          </mc:Choice>
        </mc:AlternateContent>
        <mc:AlternateContent xmlns:mc="http://schemas.openxmlformats.org/markup-compatibility/2006">
          <mc:Choice Requires="x14">
            <control shapeId="10286" r:id="rId45" name="Check Box 46">
              <controlPr defaultSize="0" autoFill="0" autoLine="0" autoPict="0">
                <anchor moveWithCells="1">
                  <from>
                    <xdr:col>4</xdr:col>
                    <xdr:colOff>781050</xdr:colOff>
                    <xdr:row>14</xdr:row>
                    <xdr:rowOff>685800</xdr:rowOff>
                  </from>
                  <to>
                    <xdr:col>4</xdr:col>
                    <xdr:colOff>1219200</xdr:colOff>
                    <xdr:row>14</xdr:row>
                    <xdr:rowOff>1346200</xdr:rowOff>
                  </to>
                </anchor>
              </controlPr>
            </control>
          </mc:Choice>
        </mc:AlternateContent>
        <mc:AlternateContent xmlns:mc="http://schemas.openxmlformats.org/markup-compatibility/2006">
          <mc:Choice Requires="x14">
            <control shapeId="10289" r:id="rId46" name="Check Box 49">
              <controlPr defaultSize="0" autoFill="0" autoLine="0" autoPict="0">
                <anchor moveWithCells="1">
                  <from>
                    <xdr:col>4</xdr:col>
                    <xdr:colOff>336550</xdr:colOff>
                    <xdr:row>12</xdr:row>
                    <xdr:rowOff>25400</xdr:rowOff>
                  </from>
                  <to>
                    <xdr:col>4</xdr:col>
                    <xdr:colOff>774700</xdr:colOff>
                    <xdr:row>13</xdr:row>
                    <xdr:rowOff>184150</xdr:rowOff>
                  </to>
                </anchor>
              </controlPr>
            </control>
          </mc:Choice>
        </mc:AlternateContent>
        <mc:AlternateContent xmlns:mc="http://schemas.openxmlformats.org/markup-compatibility/2006">
          <mc:Choice Requires="x14">
            <control shapeId="10290" r:id="rId47" name="Check Box 50">
              <controlPr defaultSize="0" autoFill="0" autoLine="0" autoPict="0">
                <anchor moveWithCells="1">
                  <from>
                    <xdr:col>4</xdr:col>
                    <xdr:colOff>812800</xdr:colOff>
                    <xdr:row>12</xdr:row>
                    <xdr:rowOff>25400</xdr:rowOff>
                  </from>
                  <to>
                    <xdr:col>4</xdr:col>
                    <xdr:colOff>1250950</xdr:colOff>
                    <xdr:row>13</xdr:row>
                    <xdr:rowOff>184150</xdr:rowOff>
                  </to>
                </anchor>
              </controlPr>
            </control>
          </mc:Choice>
        </mc:AlternateContent>
        <mc:AlternateContent xmlns:mc="http://schemas.openxmlformats.org/markup-compatibility/2006">
          <mc:Choice Requires="x14">
            <control shapeId="10301" r:id="rId48" name="Check Box 61">
              <controlPr defaultSize="0" autoFill="0" autoLine="0" autoPict="0">
                <anchor moveWithCells="1">
                  <from>
                    <xdr:col>3</xdr:col>
                    <xdr:colOff>6350</xdr:colOff>
                    <xdr:row>10</xdr:row>
                    <xdr:rowOff>31750</xdr:rowOff>
                  </from>
                  <to>
                    <xdr:col>3</xdr:col>
                    <xdr:colOff>330200</xdr:colOff>
                    <xdr:row>11</xdr:row>
                    <xdr:rowOff>50800</xdr:rowOff>
                  </to>
                </anchor>
              </controlPr>
            </control>
          </mc:Choice>
        </mc:AlternateContent>
        <mc:AlternateContent xmlns:mc="http://schemas.openxmlformats.org/markup-compatibility/2006">
          <mc:Choice Requires="x14">
            <control shapeId="10302" r:id="rId49" name="Check Box 62">
              <controlPr defaultSize="0" autoFill="0" autoLine="0" autoPict="0">
                <anchor moveWithCells="1">
                  <from>
                    <xdr:col>3</xdr:col>
                    <xdr:colOff>355600</xdr:colOff>
                    <xdr:row>10</xdr:row>
                    <xdr:rowOff>31750</xdr:rowOff>
                  </from>
                  <to>
                    <xdr:col>3</xdr:col>
                    <xdr:colOff>673100</xdr:colOff>
                    <xdr:row>11</xdr:row>
                    <xdr:rowOff>50800</xdr:rowOff>
                  </to>
                </anchor>
              </controlPr>
            </control>
          </mc:Choice>
        </mc:AlternateContent>
        <mc:AlternateContent xmlns:mc="http://schemas.openxmlformats.org/markup-compatibility/2006">
          <mc:Choice Requires="x14">
            <control shapeId="10305" r:id="rId50" name="Check Box 65">
              <controlPr defaultSize="0" autoFill="0" autoLine="0" autoPict="0">
                <anchor moveWithCells="1" sizeWithCells="1">
                  <from>
                    <xdr:col>4</xdr:col>
                    <xdr:colOff>381000</xdr:colOff>
                    <xdr:row>50</xdr:row>
                    <xdr:rowOff>323850</xdr:rowOff>
                  </from>
                  <to>
                    <xdr:col>4</xdr:col>
                    <xdr:colOff>831850</xdr:colOff>
                    <xdr:row>50</xdr:row>
                    <xdr:rowOff>628650</xdr:rowOff>
                  </to>
                </anchor>
              </controlPr>
            </control>
          </mc:Choice>
        </mc:AlternateContent>
        <mc:AlternateContent xmlns:mc="http://schemas.openxmlformats.org/markup-compatibility/2006">
          <mc:Choice Requires="x14">
            <control shapeId="10306" r:id="rId51" name="Check Box 66">
              <controlPr defaultSize="0" autoFill="0" autoLine="0" autoPict="0">
                <anchor moveWithCells="1" sizeWithCells="1">
                  <from>
                    <xdr:col>4</xdr:col>
                    <xdr:colOff>863600</xdr:colOff>
                    <xdr:row>50</xdr:row>
                    <xdr:rowOff>323850</xdr:rowOff>
                  </from>
                  <to>
                    <xdr:col>4</xdr:col>
                    <xdr:colOff>1308100</xdr:colOff>
                    <xdr:row>50</xdr:row>
                    <xdr:rowOff>628650</xdr:rowOff>
                  </to>
                </anchor>
              </controlPr>
            </control>
          </mc:Choice>
        </mc:AlternateContent>
        <mc:AlternateContent xmlns:mc="http://schemas.openxmlformats.org/markup-compatibility/2006">
          <mc:Choice Requires="x14">
            <control shapeId="10307" r:id="rId52" name="Check Box 67">
              <controlPr defaultSize="0" autoFill="0" autoLine="0" autoPict="0">
                <anchor moveWithCells="1" sizeWithCells="1">
                  <from>
                    <xdr:col>4</xdr:col>
                    <xdr:colOff>1301750</xdr:colOff>
                    <xdr:row>50</xdr:row>
                    <xdr:rowOff>323850</xdr:rowOff>
                  </from>
                  <to>
                    <xdr:col>4</xdr:col>
                    <xdr:colOff>1993900</xdr:colOff>
                    <xdr:row>50</xdr:row>
                    <xdr:rowOff>628650</xdr:rowOff>
                  </to>
                </anchor>
              </controlPr>
            </control>
          </mc:Choice>
        </mc:AlternateContent>
        <mc:AlternateContent xmlns:mc="http://schemas.openxmlformats.org/markup-compatibility/2006">
          <mc:Choice Requires="x14">
            <control shapeId="10308" r:id="rId53" name="Check Box 68">
              <controlPr defaultSize="0" autoFill="0" autoLine="0" autoPict="0">
                <anchor moveWithCells="1">
                  <from>
                    <xdr:col>4</xdr:col>
                    <xdr:colOff>330200</xdr:colOff>
                    <xdr:row>64</xdr:row>
                    <xdr:rowOff>82550</xdr:rowOff>
                  </from>
                  <to>
                    <xdr:col>4</xdr:col>
                    <xdr:colOff>654050</xdr:colOff>
                    <xdr:row>65</xdr:row>
                    <xdr:rowOff>25400</xdr:rowOff>
                  </to>
                </anchor>
              </controlPr>
            </control>
          </mc:Choice>
        </mc:AlternateContent>
        <mc:AlternateContent xmlns:mc="http://schemas.openxmlformats.org/markup-compatibility/2006">
          <mc:Choice Requires="x14">
            <control shapeId="10309" r:id="rId54" name="Check Box 69">
              <controlPr defaultSize="0" autoFill="0" autoLine="0" autoPict="0">
                <anchor moveWithCells="1">
                  <from>
                    <xdr:col>4</xdr:col>
                    <xdr:colOff>679450</xdr:colOff>
                    <xdr:row>64</xdr:row>
                    <xdr:rowOff>82550</xdr:rowOff>
                  </from>
                  <to>
                    <xdr:col>4</xdr:col>
                    <xdr:colOff>1003300</xdr:colOff>
                    <xdr:row>65</xdr:row>
                    <xdr:rowOff>25400</xdr:rowOff>
                  </to>
                </anchor>
              </controlPr>
            </control>
          </mc:Choice>
        </mc:AlternateContent>
        <mc:AlternateContent xmlns:mc="http://schemas.openxmlformats.org/markup-compatibility/2006">
          <mc:Choice Requires="x14">
            <control shapeId="10310" r:id="rId55" name="Check Box 70">
              <controlPr defaultSize="0" autoFill="0" autoLine="0" autoPict="0">
                <anchor moveWithCells="1">
                  <from>
                    <xdr:col>4</xdr:col>
                    <xdr:colOff>996950</xdr:colOff>
                    <xdr:row>64</xdr:row>
                    <xdr:rowOff>82550</xdr:rowOff>
                  </from>
                  <to>
                    <xdr:col>4</xdr:col>
                    <xdr:colOff>1498600</xdr:colOff>
                    <xdr:row>65</xdr:row>
                    <xdr:rowOff>25400</xdr:rowOff>
                  </to>
                </anchor>
              </controlPr>
            </control>
          </mc:Choice>
        </mc:AlternateContent>
        <mc:AlternateContent xmlns:mc="http://schemas.openxmlformats.org/markup-compatibility/2006">
          <mc:Choice Requires="x14">
            <control shapeId="10311" r:id="rId56" name="Check Box 71">
              <controlPr defaultSize="0" autoFill="0" autoLine="0" autoPict="0">
                <anchor moveWithCells="1">
                  <from>
                    <xdr:col>4</xdr:col>
                    <xdr:colOff>317500</xdr:colOff>
                    <xdr:row>12</xdr:row>
                    <xdr:rowOff>1181100</xdr:rowOff>
                  </from>
                  <to>
                    <xdr:col>4</xdr:col>
                    <xdr:colOff>762000</xdr:colOff>
                    <xdr:row>14</xdr:row>
                    <xdr:rowOff>95250</xdr:rowOff>
                  </to>
                </anchor>
              </controlPr>
            </control>
          </mc:Choice>
        </mc:AlternateContent>
        <mc:AlternateContent xmlns:mc="http://schemas.openxmlformats.org/markup-compatibility/2006">
          <mc:Choice Requires="x14">
            <control shapeId="10312" r:id="rId57" name="Check Box 72">
              <controlPr defaultSize="0" autoFill="0" autoLine="0" autoPict="0">
                <anchor moveWithCells="1">
                  <from>
                    <xdr:col>4</xdr:col>
                    <xdr:colOff>793750</xdr:colOff>
                    <xdr:row>12</xdr:row>
                    <xdr:rowOff>1181100</xdr:rowOff>
                  </from>
                  <to>
                    <xdr:col>4</xdr:col>
                    <xdr:colOff>1238250</xdr:colOff>
                    <xdr:row>14</xdr:row>
                    <xdr:rowOff>95250</xdr:rowOff>
                  </to>
                </anchor>
              </controlPr>
            </control>
          </mc:Choice>
        </mc:AlternateContent>
        <mc:AlternateContent xmlns:mc="http://schemas.openxmlformats.org/markup-compatibility/2006">
          <mc:Choice Requires="x14">
            <control shapeId="10315" r:id="rId58" name="Check Box 75">
              <controlPr defaultSize="0" autoFill="0" autoLine="0" autoPict="0">
                <anchor moveWithCells="1">
                  <from>
                    <xdr:col>4</xdr:col>
                    <xdr:colOff>279400</xdr:colOff>
                    <xdr:row>15</xdr:row>
                    <xdr:rowOff>254000</xdr:rowOff>
                  </from>
                  <to>
                    <xdr:col>4</xdr:col>
                    <xdr:colOff>723900</xdr:colOff>
                    <xdr:row>15</xdr:row>
                    <xdr:rowOff>488950</xdr:rowOff>
                  </to>
                </anchor>
              </controlPr>
            </control>
          </mc:Choice>
        </mc:AlternateContent>
        <mc:AlternateContent xmlns:mc="http://schemas.openxmlformats.org/markup-compatibility/2006">
          <mc:Choice Requires="x14">
            <control shapeId="10316" r:id="rId59" name="Check Box 76">
              <controlPr defaultSize="0" autoFill="0" autoLine="0" autoPict="0">
                <anchor moveWithCells="1">
                  <from>
                    <xdr:col>4</xdr:col>
                    <xdr:colOff>755650</xdr:colOff>
                    <xdr:row>15</xdr:row>
                    <xdr:rowOff>254000</xdr:rowOff>
                  </from>
                  <to>
                    <xdr:col>4</xdr:col>
                    <xdr:colOff>1200150</xdr:colOff>
                    <xdr:row>15</xdr:row>
                    <xdr:rowOff>488950</xdr:rowOff>
                  </to>
                </anchor>
              </controlPr>
            </control>
          </mc:Choice>
        </mc:AlternateContent>
        <mc:AlternateContent xmlns:mc="http://schemas.openxmlformats.org/markup-compatibility/2006">
          <mc:Choice Requires="x14">
            <control shapeId="10317" r:id="rId60" name="Check Box 77">
              <controlPr defaultSize="0" autoFill="0" autoLine="0" autoPict="0">
                <anchor moveWithCells="1">
                  <from>
                    <xdr:col>4</xdr:col>
                    <xdr:colOff>304800</xdr:colOff>
                    <xdr:row>16</xdr:row>
                    <xdr:rowOff>25400</xdr:rowOff>
                  </from>
                  <to>
                    <xdr:col>4</xdr:col>
                    <xdr:colOff>749300</xdr:colOff>
                    <xdr:row>17</xdr:row>
                    <xdr:rowOff>25400</xdr:rowOff>
                  </to>
                </anchor>
              </controlPr>
            </control>
          </mc:Choice>
        </mc:AlternateContent>
        <mc:AlternateContent xmlns:mc="http://schemas.openxmlformats.org/markup-compatibility/2006">
          <mc:Choice Requires="x14">
            <control shapeId="10318" r:id="rId61" name="Check Box 78">
              <controlPr defaultSize="0" autoFill="0" autoLine="0" autoPict="0">
                <anchor moveWithCells="1">
                  <from>
                    <xdr:col>4</xdr:col>
                    <xdr:colOff>781050</xdr:colOff>
                    <xdr:row>16</xdr:row>
                    <xdr:rowOff>25400</xdr:rowOff>
                  </from>
                  <to>
                    <xdr:col>4</xdr:col>
                    <xdr:colOff>1225550</xdr:colOff>
                    <xdr:row>17</xdr:row>
                    <xdr:rowOff>25400</xdr:rowOff>
                  </to>
                </anchor>
              </controlPr>
            </control>
          </mc:Choice>
        </mc:AlternateContent>
        <mc:AlternateContent xmlns:mc="http://schemas.openxmlformats.org/markup-compatibility/2006">
          <mc:Choice Requires="x14">
            <control shapeId="10319" r:id="rId62" name="Check Box 79">
              <controlPr defaultSize="0" autoFill="0" autoLine="0" autoPict="0">
                <anchor moveWithCells="1">
                  <from>
                    <xdr:col>4</xdr:col>
                    <xdr:colOff>298450</xdr:colOff>
                    <xdr:row>19</xdr:row>
                    <xdr:rowOff>266700</xdr:rowOff>
                  </from>
                  <to>
                    <xdr:col>4</xdr:col>
                    <xdr:colOff>736600</xdr:colOff>
                    <xdr:row>19</xdr:row>
                    <xdr:rowOff>615950</xdr:rowOff>
                  </to>
                </anchor>
              </controlPr>
            </control>
          </mc:Choice>
        </mc:AlternateContent>
        <mc:AlternateContent xmlns:mc="http://schemas.openxmlformats.org/markup-compatibility/2006">
          <mc:Choice Requires="x14">
            <control shapeId="10320" r:id="rId63" name="Check Box 80">
              <controlPr defaultSize="0" autoFill="0" autoLine="0" autoPict="0">
                <anchor moveWithCells="1">
                  <from>
                    <xdr:col>4</xdr:col>
                    <xdr:colOff>774700</xdr:colOff>
                    <xdr:row>19</xdr:row>
                    <xdr:rowOff>266700</xdr:rowOff>
                  </from>
                  <to>
                    <xdr:col>4</xdr:col>
                    <xdr:colOff>1212850</xdr:colOff>
                    <xdr:row>19</xdr:row>
                    <xdr:rowOff>615950</xdr:rowOff>
                  </to>
                </anchor>
              </controlPr>
            </control>
          </mc:Choice>
        </mc:AlternateContent>
        <mc:AlternateContent xmlns:mc="http://schemas.openxmlformats.org/markup-compatibility/2006">
          <mc:Choice Requires="x14">
            <control shapeId="10321" r:id="rId64" name="Check Box 81">
              <controlPr defaultSize="0" autoFill="0" autoLine="0" autoPict="0">
                <anchor moveWithCells="1">
                  <from>
                    <xdr:col>4</xdr:col>
                    <xdr:colOff>298450</xdr:colOff>
                    <xdr:row>19</xdr:row>
                    <xdr:rowOff>812800</xdr:rowOff>
                  </from>
                  <to>
                    <xdr:col>4</xdr:col>
                    <xdr:colOff>736600</xdr:colOff>
                    <xdr:row>21</xdr:row>
                    <xdr:rowOff>82550</xdr:rowOff>
                  </to>
                </anchor>
              </controlPr>
            </control>
          </mc:Choice>
        </mc:AlternateContent>
        <mc:AlternateContent xmlns:mc="http://schemas.openxmlformats.org/markup-compatibility/2006">
          <mc:Choice Requires="x14">
            <control shapeId="10322" r:id="rId65" name="Check Box 82">
              <controlPr defaultSize="0" autoFill="0" autoLine="0" autoPict="0">
                <anchor moveWithCells="1">
                  <from>
                    <xdr:col>4</xdr:col>
                    <xdr:colOff>774700</xdr:colOff>
                    <xdr:row>19</xdr:row>
                    <xdr:rowOff>812800</xdr:rowOff>
                  </from>
                  <to>
                    <xdr:col>4</xdr:col>
                    <xdr:colOff>1212850</xdr:colOff>
                    <xdr:row>21</xdr:row>
                    <xdr:rowOff>82550</xdr:rowOff>
                  </to>
                </anchor>
              </controlPr>
            </control>
          </mc:Choice>
        </mc:AlternateContent>
        <mc:AlternateContent xmlns:mc="http://schemas.openxmlformats.org/markup-compatibility/2006">
          <mc:Choice Requires="x14">
            <control shapeId="10323" r:id="rId66" name="Check Box 83">
              <controlPr defaultSize="0" autoFill="0" autoLine="0" autoPict="0">
                <anchor moveWithCells="1">
                  <from>
                    <xdr:col>4</xdr:col>
                    <xdr:colOff>292100</xdr:colOff>
                    <xdr:row>21</xdr:row>
                    <xdr:rowOff>1708150</xdr:rowOff>
                  </from>
                  <to>
                    <xdr:col>4</xdr:col>
                    <xdr:colOff>615950</xdr:colOff>
                    <xdr:row>22</xdr:row>
                    <xdr:rowOff>736600</xdr:rowOff>
                  </to>
                </anchor>
              </controlPr>
            </control>
          </mc:Choice>
        </mc:AlternateContent>
        <mc:AlternateContent xmlns:mc="http://schemas.openxmlformats.org/markup-compatibility/2006">
          <mc:Choice Requires="x14">
            <control shapeId="10324" r:id="rId67" name="Check Box 84">
              <controlPr defaultSize="0" autoFill="0" autoLine="0" autoPict="0">
                <anchor moveWithCells="1">
                  <from>
                    <xdr:col>4</xdr:col>
                    <xdr:colOff>635000</xdr:colOff>
                    <xdr:row>21</xdr:row>
                    <xdr:rowOff>1708150</xdr:rowOff>
                  </from>
                  <to>
                    <xdr:col>4</xdr:col>
                    <xdr:colOff>958850</xdr:colOff>
                    <xdr:row>22</xdr:row>
                    <xdr:rowOff>736600</xdr:rowOff>
                  </to>
                </anchor>
              </controlPr>
            </control>
          </mc:Choice>
        </mc:AlternateContent>
        <mc:AlternateContent xmlns:mc="http://schemas.openxmlformats.org/markup-compatibility/2006">
          <mc:Choice Requires="x14">
            <control shapeId="10325" r:id="rId68" name="Check Box 85">
              <controlPr defaultSize="0" autoFill="0" autoLine="0" autoPict="0">
                <anchor moveWithCells="1">
                  <from>
                    <xdr:col>3</xdr:col>
                    <xdr:colOff>6350</xdr:colOff>
                    <xdr:row>24</xdr:row>
                    <xdr:rowOff>171450</xdr:rowOff>
                  </from>
                  <to>
                    <xdr:col>3</xdr:col>
                    <xdr:colOff>323850</xdr:colOff>
                    <xdr:row>24</xdr:row>
                    <xdr:rowOff>381000</xdr:rowOff>
                  </to>
                </anchor>
              </controlPr>
            </control>
          </mc:Choice>
        </mc:AlternateContent>
        <mc:AlternateContent xmlns:mc="http://schemas.openxmlformats.org/markup-compatibility/2006">
          <mc:Choice Requires="x14">
            <control shapeId="10326" r:id="rId69" name="Check Box 86">
              <controlPr defaultSize="0" autoFill="0" autoLine="0" autoPict="0">
                <anchor moveWithCells="1">
                  <from>
                    <xdr:col>3</xdr:col>
                    <xdr:colOff>349250</xdr:colOff>
                    <xdr:row>24</xdr:row>
                    <xdr:rowOff>171450</xdr:rowOff>
                  </from>
                  <to>
                    <xdr:col>3</xdr:col>
                    <xdr:colOff>666750</xdr:colOff>
                    <xdr:row>24</xdr:row>
                    <xdr:rowOff>381000</xdr:rowOff>
                  </to>
                </anchor>
              </controlPr>
            </control>
          </mc:Choice>
        </mc:AlternateContent>
        <mc:AlternateContent xmlns:mc="http://schemas.openxmlformats.org/markup-compatibility/2006">
          <mc:Choice Requires="x14">
            <control shapeId="10327" r:id="rId70" name="Check Box 87">
              <controlPr defaultSize="0" autoFill="0" autoLine="0" autoPict="0">
                <anchor moveWithCells="1">
                  <from>
                    <xdr:col>4</xdr:col>
                    <xdr:colOff>285750</xdr:colOff>
                    <xdr:row>24</xdr:row>
                    <xdr:rowOff>57150</xdr:rowOff>
                  </from>
                  <to>
                    <xdr:col>4</xdr:col>
                    <xdr:colOff>730250</xdr:colOff>
                    <xdr:row>24</xdr:row>
                    <xdr:rowOff>546100</xdr:rowOff>
                  </to>
                </anchor>
              </controlPr>
            </control>
          </mc:Choice>
        </mc:AlternateContent>
        <mc:AlternateContent xmlns:mc="http://schemas.openxmlformats.org/markup-compatibility/2006">
          <mc:Choice Requires="x14">
            <control shapeId="10328" r:id="rId71" name="Check Box 88">
              <controlPr defaultSize="0" autoFill="0" autoLine="0" autoPict="0">
                <anchor moveWithCells="1">
                  <from>
                    <xdr:col>4</xdr:col>
                    <xdr:colOff>762000</xdr:colOff>
                    <xdr:row>24</xdr:row>
                    <xdr:rowOff>57150</xdr:rowOff>
                  </from>
                  <to>
                    <xdr:col>4</xdr:col>
                    <xdr:colOff>1206500</xdr:colOff>
                    <xdr:row>24</xdr:row>
                    <xdr:rowOff>546100</xdr:rowOff>
                  </to>
                </anchor>
              </controlPr>
            </control>
          </mc:Choice>
        </mc:AlternateContent>
        <mc:AlternateContent xmlns:mc="http://schemas.openxmlformats.org/markup-compatibility/2006">
          <mc:Choice Requires="x14">
            <control shapeId="10329" r:id="rId72" name="Check Box 89">
              <controlPr defaultSize="0" autoFill="0" autoLine="0" autoPict="0">
                <anchor moveWithCells="1">
                  <from>
                    <xdr:col>4</xdr:col>
                    <xdr:colOff>438150</xdr:colOff>
                    <xdr:row>36</xdr:row>
                    <xdr:rowOff>133350</xdr:rowOff>
                  </from>
                  <to>
                    <xdr:col>4</xdr:col>
                    <xdr:colOff>882650</xdr:colOff>
                    <xdr:row>37</xdr:row>
                    <xdr:rowOff>127000</xdr:rowOff>
                  </to>
                </anchor>
              </controlPr>
            </control>
          </mc:Choice>
        </mc:AlternateContent>
        <mc:AlternateContent xmlns:mc="http://schemas.openxmlformats.org/markup-compatibility/2006">
          <mc:Choice Requires="x14">
            <control shapeId="10330" r:id="rId73" name="Check Box 90">
              <controlPr defaultSize="0" autoFill="0" autoLine="0" autoPict="0">
                <anchor moveWithCells="1">
                  <from>
                    <xdr:col>4</xdr:col>
                    <xdr:colOff>914400</xdr:colOff>
                    <xdr:row>36</xdr:row>
                    <xdr:rowOff>133350</xdr:rowOff>
                  </from>
                  <to>
                    <xdr:col>4</xdr:col>
                    <xdr:colOff>1358900</xdr:colOff>
                    <xdr:row>37</xdr:row>
                    <xdr:rowOff>127000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8"/>
  <sheetViews>
    <sheetView topLeftCell="A44" zoomScale="90" zoomScaleNormal="90" workbookViewId="0">
      <selection activeCell="D49" sqref="D49"/>
    </sheetView>
  </sheetViews>
  <sheetFormatPr defaultColWidth="9.1796875" defaultRowHeight="14" x14ac:dyDescent="0.35"/>
  <cols>
    <col min="1" max="2" width="1.7265625" style="251" customWidth="1"/>
    <col min="3" max="3" width="50" style="251" customWidth="1"/>
    <col min="4" max="4" width="29.453125" style="251" customWidth="1"/>
    <col min="5" max="5" width="43" style="251" customWidth="1"/>
    <col min="6" max="6" width="12.7265625" style="251" customWidth="1"/>
    <col min="7" max="7" width="26.1796875" style="251" customWidth="1"/>
    <col min="8" max="8" width="57.453125" style="251" bestFit="1" customWidth="1"/>
    <col min="9" max="10" width="1.7265625" style="251" customWidth="1"/>
    <col min="11" max="16384" width="9.1796875" style="251"/>
  </cols>
  <sheetData>
    <row r="1" spans="2:9" ht="14.5" thickBot="1" x14ac:dyDescent="0.4"/>
    <row r="2" spans="2:9" ht="14.5" thickBot="1" x14ac:dyDescent="0.4">
      <c r="B2" s="276"/>
      <c r="C2" s="275"/>
      <c r="D2" s="275"/>
      <c r="E2" s="275"/>
      <c r="F2" s="275"/>
      <c r="G2" s="275"/>
      <c r="H2" s="275"/>
      <c r="I2" s="274"/>
    </row>
    <row r="3" spans="2:9" ht="20.5" thickBot="1" x14ac:dyDescent="0.4">
      <c r="B3" s="255"/>
      <c r="C3" s="618" t="s">
        <v>453</v>
      </c>
      <c r="D3" s="619"/>
      <c r="E3" s="619"/>
      <c r="F3" s="619"/>
      <c r="G3" s="619"/>
      <c r="H3" s="620"/>
      <c r="I3" s="264"/>
    </row>
    <row r="4" spans="2:9" x14ac:dyDescent="0.35">
      <c r="B4" s="255"/>
      <c r="C4" s="252"/>
      <c r="D4" s="252"/>
      <c r="E4" s="252"/>
      <c r="F4" s="252"/>
      <c r="G4" s="252"/>
      <c r="H4" s="252"/>
      <c r="I4" s="264"/>
    </row>
    <row r="5" spans="2:9" x14ac:dyDescent="0.35">
      <c r="B5" s="255"/>
      <c r="C5" s="252"/>
      <c r="D5" s="252"/>
      <c r="E5" s="252"/>
      <c r="F5" s="252"/>
      <c r="G5" s="252"/>
      <c r="H5" s="252"/>
      <c r="I5" s="264"/>
    </row>
    <row r="6" spans="2:9" x14ac:dyDescent="0.35">
      <c r="B6" s="255"/>
      <c r="C6" s="265" t="s">
        <v>454</v>
      </c>
      <c r="D6" s="252"/>
      <c r="E6" s="252"/>
      <c r="F6" s="252"/>
      <c r="G6" s="252"/>
      <c r="H6" s="252"/>
      <c r="I6" s="264"/>
    </row>
    <row r="7" spans="2:9" ht="14.5" thickBot="1" x14ac:dyDescent="0.4">
      <c r="B7" s="255"/>
      <c r="C7" s="252"/>
      <c r="D7" s="252"/>
      <c r="E7" s="252"/>
      <c r="F7" s="252"/>
      <c r="G7" s="252"/>
      <c r="H7" s="252"/>
      <c r="I7" s="264"/>
    </row>
    <row r="8" spans="2:9" ht="52.5" customHeight="1" x14ac:dyDescent="0.35">
      <c r="B8" s="255"/>
      <c r="C8" s="584" t="s">
        <v>455</v>
      </c>
      <c r="D8" s="585"/>
      <c r="E8" s="622" t="s">
        <v>456</v>
      </c>
      <c r="F8" s="622"/>
      <c r="G8" s="622"/>
      <c r="H8" s="623"/>
      <c r="I8" s="264"/>
    </row>
    <row r="9" spans="2:9" ht="53.25" customHeight="1" thickBot="1" x14ac:dyDescent="0.4">
      <c r="B9" s="255"/>
      <c r="C9" s="578" t="s">
        <v>457</v>
      </c>
      <c r="D9" s="579"/>
      <c r="E9" s="625" t="s">
        <v>458</v>
      </c>
      <c r="F9" s="625"/>
      <c r="G9" s="625"/>
      <c r="H9" s="626"/>
      <c r="I9" s="264"/>
    </row>
    <row r="10" spans="2:9" ht="15" customHeight="1" thickBot="1" x14ac:dyDescent="0.4">
      <c r="B10" s="255"/>
      <c r="C10" s="621"/>
      <c r="D10" s="621"/>
      <c r="E10" s="624"/>
      <c r="F10" s="624"/>
      <c r="G10" s="624"/>
      <c r="H10" s="624"/>
      <c r="I10" s="264"/>
    </row>
    <row r="11" spans="2:9" ht="30" customHeight="1" x14ac:dyDescent="0.35">
      <c r="B11" s="255"/>
      <c r="C11" s="555" t="s">
        <v>459</v>
      </c>
      <c r="D11" s="611"/>
      <c r="E11" s="611"/>
      <c r="F11" s="611"/>
      <c r="G11" s="611"/>
      <c r="H11" s="612"/>
      <c r="I11" s="264"/>
    </row>
    <row r="12" spans="2:9" x14ac:dyDescent="0.35">
      <c r="B12" s="255"/>
      <c r="C12" s="273" t="s">
        <v>460</v>
      </c>
      <c r="D12" s="272" t="s">
        <v>461</v>
      </c>
      <c r="E12" s="272" t="s">
        <v>462</v>
      </c>
      <c r="F12" s="272" t="s">
        <v>463</v>
      </c>
      <c r="G12" s="272" t="s">
        <v>464</v>
      </c>
      <c r="H12" s="271" t="s">
        <v>465</v>
      </c>
      <c r="I12" s="264"/>
    </row>
    <row r="13" spans="2:9" ht="30.75" customHeight="1" x14ac:dyDescent="0.35">
      <c r="B13" s="255"/>
      <c r="C13" s="615" t="s">
        <v>466</v>
      </c>
      <c r="D13" s="406" t="s">
        <v>467</v>
      </c>
      <c r="E13" s="607" t="s">
        <v>468</v>
      </c>
      <c r="F13" s="407">
        <v>0</v>
      </c>
      <c r="G13" s="607" t="s">
        <v>469</v>
      </c>
      <c r="H13" s="613" t="s">
        <v>470</v>
      </c>
      <c r="I13" s="264"/>
    </row>
    <row r="14" spans="2:9" ht="25.5" customHeight="1" x14ac:dyDescent="0.35">
      <c r="B14" s="255"/>
      <c r="C14" s="616"/>
      <c r="D14" s="406" t="s">
        <v>471</v>
      </c>
      <c r="E14" s="608"/>
      <c r="F14" s="407">
        <v>0</v>
      </c>
      <c r="G14" s="608"/>
      <c r="H14" s="614"/>
      <c r="I14" s="264"/>
    </row>
    <row r="15" spans="2:9" ht="61.5" customHeight="1" x14ac:dyDescent="0.35">
      <c r="B15" s="255"/>
      <c r="C15" s="617"/>
      <c r="D15" s="408" t="s">
        <v>472</v>
      </c>
      <c r="E15" s="408" t="s">
        <v>473</v>
      </c>
      <c r="F15" s="407">
        <v>0</v>
      </c>
      <c r="G15" s="409" t="s">
        <v>474</v>
      </c>
      <c r="H15" s="409" t="s">
        <v>475</v>
      </c>
      <c r="I15" s="264"/>
    </row>
    <row r="16" spans="2:9" ht="48.75" customHeight="1" x14ac:dyDescent="0.35">
      <c r="B16" s="255"/>
      <c r="C16" s="605" t="s">
        <v>476</v>
      </c>
      <c r="D16" s="408" t="s">
        <v>477</v>
      </c>
      <c r="E16" s="607" t="s">
        <v>478</v>
      </c>
      <c r="F16" s="270">
        <v>0</v>
      </c>
      <c r="G16" s="609" t="s">
        <v>479</v>
      </c>
      <c r="H16" s="411" t="s">
        <v>480</v>
      </c>
      <c r="I16" s="264"/>
    </row>
    <row r="17" spans="2:9" ht="47.25" customHeight="1" x14ac:dyDescent="0.35">
      <c r="B17" s="255"/>
      <c r="C17" s="606"/>
      <c r="D17" s="408" t="s">
        <v>481</v>
      </c>
      <c r="E17" s="608"/>
      <c r="F17" s="270">
        <v>0</v>
      </c>
      <c r="G17" s="610"/>
      <c r="H17" s="411" t="s">
        <v>74</v>
      </c>
      <c r="I17" s="264"/>
    </row>
    <row r="18" spans="2:9" ht="99" customHeight="1" x14ac:dyDescent="0.35">
      <c r="B18" s="255"/>
      <c r="C18" s="605" t="s">
        <v>482</v>
      </c>
      <c r="D18" s="408" t="s">
        <v>483</v>
      </c>
      <c r="E18" s="409" t="s">
        <v>484</v>
      </c>
      <c r="F18" s="270">
        <v>0</v>
      </c>
      <c r="G18" s="409" t="s">
        <v>485</v>
      </c>
      <c r="H18" s="411" t="s">
        <v>486</v>
      </c>
      <c r="I18" s="264"/>
    </row>
    <row r="19" spans="2:9" ht="35.25" customHeight="1" x14ac:dyDescent="0.35">
      <c r="B19" s="255"/>
      <c r="C19" s="606"/>
      <c r="D19" s="408" t="s">
        <v>487</v>
      </c>
      <c r="E19" s="409" t="s">
        <v>488</v>
      </c>
      <c r="F19" s="270">
        <v>0</v>
      </c>
      <c r="G19" s="409" t="s">
        <v>489</v>
      </c>
      <c r="H19" s="411" t="s">
        <v>486</v>
      </c>
      <c r="I19" s="264"/>
    </row>
    <row r="20" spans="2:9" ht="42.75" customHeight="1" x14ac:dyDescent="0.35">
      <c r="B20" s="255"/>
      <c r="C20" s="406" t="s">
        <v>490</v>
      </c>
      <c r="D20" s="408" t="s">
        <v>491</v>
      </c>
      <c r="E20" s="409" t="s">
        <v>492</v>
      </c>
      <c r="F20" s="270">
        <v>0</v>
      </c>
      <c r="G20" s="409" t="s">
        <v>489</v>
      </c>
      <c r="H20" s="411" t="s">
        <v>493</v>
      </c>
      <c r="I20" s="264"/>
    </row>
    <row r="21" spans="2:9" ht="20.25" customHeight="1" thickBot="1" x14ac:dyDescent="0.4">
      <c r="B21" s="255"/>
      <c r="C21" s="269"/>
      <c r="D21" s="268"/>
      <c r="E21" s="268"/>
      <c r="F21" s="268"/>
      <c r="G21" s="268"/>
      <c r="H21" s="267"/>
      <c r="I21" s="264"/>
    </row>
    <row r="22" spans="2:9" x14ac:dyDescent="0.35">
      <c r="B22" s="255"/>
      <c r="C22" s="252"/>
      <c r="D22" s="252"/>
      <c r="E22" s="252"/>
      <c r="F22" s="252"/>
      <c r="G22" s="252"/>
      <c r="H22" s="252"/>
      <c r="I22" s="264"/>
    </row>
    <row r="23" spans="2:9" x14ac:dyDescent="0.35">
      <c r="B23" s="255"/>
      <c r="C23" s="244"/>
      <c r="D23" s="252"/>
      <c r="E23" s="252"/>
      <c r="F23" s="252"/>
      <c r="G23" s="252"/>
      <c r="H23" s="252"/>
      <c r="I23" s="264"/>
    </row>
    <row r="24" spans="2:9" x14ac:dyDescent="0.35">
      <c r="B24" s="255"/>
      <c r="C24" s="265" t="s">
        <v>494</v>
      </c>
      <c r="D24" s="252"/>
      <c r="E24" s="252"/>
      <c r="F24" s="252"/>
      <c r="G24" s="252"/>
      <c r="H24" s="252"/>
      <c r="I24" s="264"/>
    </row>
    <row r="25" spans="2:9" ht="14.5" thickBot="1" x14ac:dyDescent="0.4">
      <c r="B25" s="255"/>
      <c r="C25" s="265"/>
      <c r="D25" s="252"/>
      <c r="E25" s="252"/>
      <c r="F25" s="252"/>
      <c r="G25" s="252"/>
      <c r="H25" s="252"/>
      <c r="I25" s="264"/>
    </row>
    <row r="26" spans="2:9" ht="30" customHeight="1" x14ac:dyDescent="0.35">
      <c r="B26" s="255"/>
      <c r="C26" s="630" t="s">
        <v>495</v>
      </c>
      <c r="D26" s="631"/>
      <c r="E26" s="631"/>
      <c r="F26" s="631"/>
      <c r="G26" s="631"/>
      <c r="H26" s="632"/>
      <c r="I26" s="264"/>
    </row>
    <row r="27" spans="2:9" ht="30" customHeight="1" x14ac:dyDescent="0.35">
      <c r="B27" s="255"/>
      <c r="C27" s="638" t="s">
        <v>496</v>
      </c>
      <c r="D27" s="627"/>
      <c r="E27" s="627" t="s">
        <v>465</v>
      </c>
      <c r="F27" s="627"/>
      <c r="G27" s="627"/>
      <c r="H27" s="628"/>
      <c r="I27" s="264"/>
    </row>
    <row r="28" spans="2:9" ht="30" customHeight="1" x14ac:dyDescent="0.35">
      <c r="B28" s="255"/>
      <c r="C28" s="633"/>
      <c r="D28" s="634"/>
      <c r="E28" s="635"/>
      <c r="F28" s="636"/>
      <c r="G28" s="636"/>
      <c r="H28" s="637"/>
      <c r="I28" s="264"/>
    </row>
    <row r="29" spans="2:9" ht="30" customHeight="1" thickBot="1" x14ac:dyDescent="0.4">
      <c r="B29" s="255"/>
      <c r="C29" s="629"/>
      <c r="D29" s="591"/>
      <c r="E29" s="580"/>
      <c r="F29" s="580"/>
      <c r="G29" s="580"/>
      <c r="H29" s="581"/>
      <c r="I29" s="264"/>
    </row>
    <row r="30" spans="2:9" x14ac:dyDescent="0.35">
      <c r="B30" s="255"/>
      <c r="C30" s="252"/>
      <c r="D30" s="252"/>
      <c r="E30" s="252"/>
      <c r="F30" s="252"/>
      <c r="G30" s="252"/>
      <c r="H30" s="252"/>
      <c r="I30" s="264"/>
    </row>
    <row r="31" spans="2:9" x14ac:dyDescent="0.35">
      <c r="B31" s="255"/>
      <c r="C31" s="252"/>
      <c r="D31" s="252"/>
      <c r="E31" s="252"/>
      <c r="F31" s="252"/>
      <c r="G31" s="252"/>
      <c r="H31" s="252"/>
      <c r="I31" s="264"/>
    </row>
    <row r="32" spans="2:9" x14ac:dyDescent="0.35">
      <c r="B32" s="255"/>
      <c r="C32" s="265" t="s">
        <v>497</v>
      </c>
      <c r="D32" s="265"/>
      <c r="E32" s="252"/>
      <c r="F32" s="252"/>
      <c r="G32" s="252"/>
      <c r="H32" s="252"/>
      <c r="I32" s="264"/>
    </row>
    <row r="33" spans="2:9" ht="14.5" thickBot="1" x14ac:dyDescent="0.4">
      <c r="B33" s="255"/>
      <c r="C33" s="266"/>
      <c r="D33" s="252"/>
      <c r="E33" s="252"/>
      <c r="F33" s="252"/>
      <c r="G33" s="252"/>
      <c r="H33" s="252"/>
      <c r="I33" s="264"/>
    </row>
    <row r="34" spans="2:9" ht="45" customHeight="1" x14ac:dyDescent="0.35">
      <c r="B34" s="255"/>
      <c r="C34" s="584" t="s">
        <v>498</v>
      </c>
      <c r="D34" s="585"/>
      <c r="E34" s="622" t="s">
        <v>499</v>
      </c>
      <c r="F34" s="622"/>
      <c r="G34" s="622"/>
      <c r="H34" s="623"/>
      <c r="I34" s="264"/>
    </row>
    <row r="35" spans="2:9" ht="45" customHeight="1" thickBot="1" x14ac:dyDescent="0.4">
      <c r="B35" s="255"/>
      <c r="C35" s="586" t="s">
        <v>500</v>
      </c>
      <c r="D35" s="587"/>
      <c r="E35" s="563" t="s">
        <v>501</v>
      </c>
      <c r="F35" s="563"/>
      <c r="G35" s="563"/>
      <c r="H35" s="564"/>
      <c r="I35" s="264"/>
    </row>
    <row r="36" spans="2:9" ht="65.25" customHeight="1" thickBot="1" x14ac:dyDescent="0.4">
      <c r="B36" s="255"/>
      <c r="C36" s="586" t="s">
        <v>502</v>
      </c>
      <c r="D36" s="587"/>
      <c r="E36" s="647" t="s">
        <v>503</v>
      </c>
      <c r="F36" s="622"/>
      <c r="G36" s="622"/>
      <c r="H36" s="623"/>
      <c r="I36" s="264"/>
    </row>
    <row r="37" spans="2:9" ht="45" customHeight="1" thickBot="1" x14ac:dyDescent="0.4">
      <c r="B37" s="255"/>
      <c r="C37" s="586" t="s">
        <v>504</v>
      </c>
      <c r="D37" s="587"/>
      <c r="E37" s="647" t="s">
        <v>505</v>
      </c>
      <c r="F37" s="622"/>
      <c r="G37" s="622"/>
      <c r="H37" s="623"/>
      <c r="I37" s="264"/>
    </row>
    <row r="38" spans="2:9" ht="45" customHeight="1" thickBot="1" x14ac:dyDescent="0.4">
      <c r="B38" s="255"/>
      <c r="C38" s="578" t="s">
        <v>506</v>
      </c>
      <c r="D38" s="579"/>
      <c r="E38" s="647" t="s">
        <v>507</v>
      </c>
      <c r="F38" s="622"/>
      <c r="G38" s="622"/>
      <c r="H38" s="623"/>
      <c r="I38" s="264"/>
    </row>
    <row r="39" spans="2:9" customFormat="1" ht="15" customHeight="1" x14ac:dyDescent="0.35">
      <c r="B39" s="79"/>
      <c r="C39" s="80"/>
      <c r="D39" s="80"/>
      <c r="E39" s="80"/>
      <c r="F39" s="80"/>
      <c r="G39" s="80"/>
      <c r="H39" s="80"/>
      <c r="I39" s="82"/>
    </row>
    <row r="40" spans="2:9" x14ac:dyDescent="0.35">
      <c r="B40" s="255"/>
      <c r="C40" s="244"/>
      <c r="D40" s="252"/>
      <c r="E40" s="252"/>
      <c r="F40" s="252"/>
      <c r="G40" s="252"/>
      <c r="H40" s="252"/>
      <c r="I40" s="264"/>
    </row>
    <row r="41" spans="2:9" x14ac:dyDescent="0.35">
      <c r="B41" s="255"/>
      <c r="C41" s="265" t="s">
        <v>508</v>
      </c>
      <c r="D41" s="252"/>
      <c r="E41" s="252"/>
      <c r="F41" s="252"/>
      <c r="G41" s="252"/>
      <c r="H41" s="252"/>
      <c r="I41" s="264"/>
    </row>
    <row r="42" spans="2:9" ht="14.5" thickBot="1" x14ac:dyDescent="0.4">
      <c r="B42" s="255"/>
      <c r="C42" s="265"/>
      <c r="D42" s="252"/>
      <c r="E42" s="252"/>
      <c r="F42" s="252"/>
      <c r="G42" s="252"/>
      <c r="H42" s="252"/>
      <c r="I42" s="264"/>
    </row>
    <row r="43" spans="2:9" ht="45" customHeight="1" x14ac:dyDescent="0.35">
      <c r="B43" s="255"/>
      <c r="C43" s="584" t="s">
        <v>509</v>
      </c>
      <c r="D43" s="585"/>
      <c r="E43" s="582"/>
      <c r="F43" s="582"/>
      <c r="G43" s="582"/>
      <c r="H43" s="583"/>
      <c r="I43" s="264"/>
    </row>
    <row r="44" spans="2:9" ht="45" customHeight="1" x14ac:dyDescent="0.35">
      <c r="B44" s="255"/>
      <c r="C44" s="638" t="s">
        <v>510</v>
      </c>
      <c r="D44" s="627"/>
      <c r="E44" s="627" t="s">
        <v>450</v>
      </c>
      <c r="F44" s="627"/>
      <c r="G44" s="627"/>
      <c r="H44" s="628"/>
      <c r="I44" s="264"/>
    </row>
    <row r="45" spans="2:9" ht="117.75" customHeight="1" x14ac:dyDescent="0.35">
      <c r="B45" s="255"/>
      <c r="C45" s="644" t="s">
        <v>451</v>
      </c>
      <c r="D45" s="645"/>
      <c r="E45" s="601" t="s">
        <v>511</v>
      </c>
      <c r="F45" s="646"/>
      <c r="G45" s="646"/>
      <c r="H45" s="602"/>
      <c r="I45" s="264"/>
    </row>
    <row r="46" spans="2:9" ht="45" customHeight="1" thickBot="1" x14ac:dyDescent="0.4">
      <c r="B46" s="255"/>
      <c r="C46" s="639"/>
      <c r="D46" s="640"/>
      <c r="E46" s="641"/>
      <c r="F46" s="642"/>
      <c r="G46" s="642"/>
      <c r="H46" s="643"/>
      <c r="I46" s="264"/>
    </row>
    <row r="47" spans="2:9" x14ac:dyDescent="0.35">
      <c r="B47" s="255"/>
      <c r="C47" s="252"/>
      <c r="D47" s="252"/>
      <c r="E47" s="252"/>
      <c r="F47" s="252"/>
      <c r="G47" s="252"/>
      <c r="H47" s="252"/>
      <c r="I47" s="264"/>
    </row>
    <row r="48" spans="2:9" ht="14.5" thickBot="1" x14ac:dyDescent="0.4">
      <c r="B48" s="263"/>
      <c r="C48" s="262"/>
      <c r="D48" s="262"/>
      <c r="E48" s="262"/>
      <c r="F48" s="262"/>
      <c r="G48" s="262"/>
      <c r="H48" s="262"/>
      <c r="I48" s="261"/>
    </row>
  </sheetData>
  <mergeCells count="41">
    <mergeCell ref="C34:D34"/>
    <mergeCell ref="C35:D35"/>
    <mergeCell ref="C36:D36"/>
    <mergeCell ref="C37:D37"/>
    <mergeCell ref="C38:D38"/>
    <mergeCell ref="E34:H34"/>
    <mergeCell ref="E35:H35"/>
    <mergeCell ref="E36:H36"/>
    <mergeCell ref="E37:H37"/>
    <mergeCell ref="E38:H38"/>
    <mergeCell ref="C44:D44"/>
    <mergeCell ref="E43:H43"/>
    <mergeCell ref="E44:H44"/>
    <mergeCell ref="C46:D46"/>
    <mergeCell ref="E46:H46"/>
    <mergeCell ref="C45:D45"/>
    <mergeCell ref="E45:H45"/>
    <mergeCell ref="C43:D43"/>
    <mergeCell ref="E27:H27"/>
    <mergeCell ref="C29:D29"/>
    <mergeCell ref="E29:H29"/>
    <mergeCell ref="C26:H26"/>
    <mergeCell ref="C28:D28"/>
    <mergeCell ref="E28:H28"/>
    <mergeCell ref="C27:D27"/>
    <mergeCell ref="C3:H3"/>
    <mergeCell ref="C8:D8"/>
    <mergeCell ref="C10:D10"/>
    <mergeCell ref="E8:H8"/>
    <mergeCell ref="E10:H10"/>
    <mergeCell ref="C9:D9"/>
    <mergeCell ref="E9:H9"/>
    <mergeCell ref="C16:C17"/>
    <mergeCell ref="E16:E17"/>
    <mergeCell ref="G16:G17"/>
    <mergeCell ref="C18:C19"/>
    <mergeCell ref="C11:H11"/>
    <mergeCell ref="E13:E14"/>
    <mergeCell ref="G13:G14"/>
    <mergeCell ref="H13:H14"/>
    <mergeCell ref="C13:C15"/>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xdr:col>
                    <xdr:colOff>381000</xdr:colOff>
                    <xdr:row>42</xdr:row>
                    <xdr:rowOff>69850</xdr:rowOff>
                  </from>
                  <to>
                    <xdr:col>4</xdr:col>
                    <xdr:colOff>793750</xdr:colOff>
                    <xdr:row>43</xdr:row>
                    <xdr:rowOff>76200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4</xdr:col>
                    <xdr:colOff>825500</xdr:colOff>
                    <xdr:row>42</xdr:row>
                    <xdr:rowOff>69850</xdr:rowOff>
                  </from>
                  <to>
                    <xdr:col>4</xdr:col>
                    <xdr:colOff>1238250</xdr:colOff>
                    <xdr:row>43</xdr:row>
                    <xdr:rowOff>76200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4</xdr:col>
                    <xdr:colOff>1231900</xdr:colOff>
                    <xdr:row>42</xdr:row>
                    <xdr:rowOff>69850</xdr:rowOff>
                  </from>
                  <to>
                    <xdr:col>4</xdr:col>
                    <xdr:colOff>1879600</xdr:colOff>
                    <xdr:row>43</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workbookViewId="0">
      <selection activeCell="D20" sqref="D20"/>
    </sheetView>
  </sheetViews>
  <sheetFormatPr defaultColWidth="9.1796875" defaultRowHeight="14" x14ac:dyDescent="0.3"/>
  <cols>
    <col min="1" max="2" width="1.7265625" style="1" customWidth="1"/>
    <col min="3" max="3" width="11.26953125" style="277" customWidth="1"/>
    <col min="4" max="4" width="116" style="21" customWidth="1"/>
    <col min="5" max="6" width="1.7265625" style="1" customWidth="1"/>
    <col min="7" max="16384" width="9.1796875" style="1"/>
  </cols>
  <sheetData>
    <row r="1" spans="2:6" ht="10.5" customHeight="1" thickBot="1" x14ac:dyDescent="0.35"/>
    <row r="2" spans="2:6" ht="14.5" thickBot="1" x14ac:dyDescent="0.35">
      <c r="B2" s="294"/>
      <c r="C2" s="293"/>
      <c r="D2" s="292"/>
      <c r="E2" s="291"/>
    </row>
    <row r="3" spans="2:6" ht="20.5" thickBot="1" x14ac:dyDescent="0.45">
      <c r="B3" s="285"/>
      <c r="C3" s="552" t="s">
        <v>512</v>
      </c>
      <c r="D3" s="554"/>
      <c r="E3" s="283"/>
    </row>
    <row r="4" spans="2:6" ht="20" x14ac:dyDescent="0.4">
      <c r="B4" s="285"/>
      <c r="C4" s="290"/>
      <c r="D4" s="290"/>
      <c r="E4" s="283"/>
    </row>
    <row r="5" spans="2:6" ht="20" x14ac:dyDescent="0.4">
      <c r="B5" s="285"/>
      <c r="C5" s="245" t="s">
        <v>513</v>
      </c>
      <c r="D5" s="290"/>
      <c r="E5" s="283"/>
    </row>
    <row r="6" spans="2:6" ht="14.5" thickBot="1" x14ac:dyDescent="0.35">
      <c r="B6" s="285"/>
      <c r="C6" s="65"/>
      <c r="D6" s="250"/>
      <c r="E6" s="283"/>
    </row>
    <row r="7" spans="2:6" ht="30" customHeight="1" x14ac:dyDescent="0.3">
      <c r="B7" s="285"/>
      <c r="C7" s="288" t="s">
        <v>514</v>
      </c>
      <c r="D7" s="287" t="s">
        <v>515</v>
      </c>
      <c r="E7" s="283"/>
    </row>
    <row r="8" spans="2:6" ht="42" x14ac:dyDescent="0.3">
      <c r="B8" s="285"/>
      <c r="C8" s="273">
        <v>1</v>
      </c>
      <c r="D8" s="246" t="s">
        <v>516</v>
      </c>
      <c r="E8" s="283"/>
      <c r="F8" s="278"/>
    </row>
    <row r="9" spans="2:6" x14ac:dyDescent="0.3">
      <c r="B9" s="285"/>
      <c r="C9" s="273">
        <v>2</v>
      </c>
      <c r="D9" s="246" t="s">
        <v>517</v>
      </c>
      <c r="E9" s="283"/>
    </row>
    <row r="10" spans="2:6" ht="42" x14ac:dyDescent="0.3">
      <c r="B10" s="285"/>
      <c r="C10" s="273">
        <v>3</v>
      </c>
      <c r="D10" s="246" t="s">
        <v>518</v>
      </c>
      <c r="E10" s="283"/>
    </row>
    <row r="11" spans="2:6" x14ac:dyDescent="0.3">
      <c r="B11" s="285"/>
      <c r="C11" s="273">
        <v>4</v>
      </c>
      <c r="D11" s="246" t="s">
        <v>519</v>
      </c>
      <c r="E11" s="283"/>
    </row>
    <row r="12" spans="2:6" ht="28" x14ac:dyDescent="0.3">
      <c r="B12" s="285"/>
      <c r="C12" s="273">
        <v>5</v>
      </c>
      <c r="D12" s="246" t="s">
        <v>520</v>
      </c>
      <c r="E12" s="283"/>
    </row>
    <row r="13" spans="2:6" x14ac:dyDescent="0.3">
      <c r="B13" s="285"/>
      <c r="C13" s="273">
        <v>6</v>
      </c>
      <c r="D13" s="246" t="s">
        <v>521</v>
      </c>
      <c r="E13" s="283"/>
    </row>
    <row r="14" spans="2:6" ht="28" x14ac:dyDescent="0.3">
      <c r="B14" s="285"/>
      <c r="C14" s="273">
        <v>7</v>
      </c>
      <c r="D14" s="246" t="s">
        <v>522</v>
      </c>
      <c r="E14" s="283"/>
    </row>
    <row r="15" spans="2:6" x14ac:dyDescent="0.3">
      <c r="B15" s="285"/>
      <c r="C15" s="273">
        <v>8</v>
      </c>
      <c r="D15" s="246" t="s">
        <v>523</v>
      </c>
      <c r="E15" s="283"/>
    </row>
    <row r="16" spans="2:6" x14ac:dyDescent="0.3">
      <c r="B16" s="285"/>
      <c r="C16" s="273">
        <v>9</v>
      </c>
      <c r="D16" s="246" t="s">
        <v>524</v>
      </c>
      <c r="E16" s="283"/>
    </row>
    <row r="17" spans="2:5" x14ac:dyDescent="0.3">
      <c r="B17" s="285"/>
      <c r="C17" s="273">
        <v>10</v>
      </c>
      <c r="D17" s="286" t="s">
        <v>525</v>
      </c>
      <c r="E17" s="283"/>
    </row>
    <row r="18" spans="2:5" ht="28.5" thickBot="1" x14ac:dyDescent="0.35">
      <c r="B18" s="285"/>
      <c r="C18" s="284">
        <v>11</v>
      </c>
      <c r="D18" s="256" t="s">
        <v>526</v>
      </c>
      <c r="E18" s="283"/>
    </row>
    <row r="19" spans="2:5" x14ac:dyDescent="0.3">
      <c r="B19" s="285"/>
      <c r="C19" s="289"/>
      <c r="D19" s="249"/>
      <c r="E19" s="283"/>
    </row>
    <row r="20" spans="2:5" x14ac:dyDescent="0.3">
      <c r="B20" s="285"/>
      <c r="C20" s="245" t="s">
        <v>527</v>
      </c>
      <c r="D20" s="249"/>
      <c r="E20" s="283"/>
    </row>
    <row r="21" spans="2:5" ht="14.5" thickBot="1" x14ac:dyDescent="0.35">
      <c r="B21" s="285"/>
      <c r="C21" s="65"/>
      <c r="D21" s="249"/>
      <c r="E21" s="283"/>
    </row>
    <row r="22" spans="2:5" ht="30" customHeight="1" x14ac:dyDescent="0.3">
      <c r="B22" s="285"/>
      <c r="C22" s="288" t="s">
        <v>514</v>
      </c>
      <c r="D22" s="287" t="s">
        <v>515</v>
      </c>
      <c r="E22" s="283"/>
    </row>
    <row r="23" spans="2:5" x14ac:dyDescent="0.3">
      <c r="B23" s="285"/>
      <c r="C23" s="273">
        <v>1</v>
      </c>
      <c r="D23" s="286" t="s">
        <v>528</v>
      </c>
      <c r="E23" s="283"/>
    </row>
    <row r="24" spans="2:5" x14ac:dyDescent="0.3">
      <c r="B24" s="285"/>
      <c r="C24" s="273">
        <v>2</v>
      </c>
      <c r="D24" s="246" t="s">
        <v>529</v>
      </c>
      <c r="E24" s="283"/>
    </row>
    <row r="25" spans="2:5" x14ac:dyDescent="0.3">
      <c r="B25" s="285"/>
      <c r="C25" s="273">
        <v>3</v>
      </c>
      <c r="D25" s="246" t="s">
        <v>530</v>
      </c>
      <c r="E25" s="283"/>
    </row>
    <row r="26" spans="2:5" x14ac:dyDescent="0.3">
      <c r="B26" s="285"/>
      <c r="C26" s="273">
        <v>4</v>
      </c>
      <c r="D26" s="246" t="s">
        <v>531</v>
      </c>
      <c r="E26" s="283"/>
    </row>
    <row r="27" spans="2:5" x14ac:dyDescent="0.3">
      <c r="B27" s="285"/>
      <c r="C27" s="273">
        <v>5</v>
      </c>
      <c r="D27" s="246" t="s">
        <v>532</v>
      </c>
      <c r="E27" s="283"/>
    </row>
    <row r="28" spans="2:5" ht="42.5" thickBot="1" x14ac:dyDescent="0.35">
      <c r="B28" s="285"/>
      <c r="C28" s="284">
        <v>6</v>
      </c>
      <c r="D28" s="256" t="s">
        <v>533</v>
      </c>
      <c r="E28" s="283"/>
    </row>
    <row r="29" spans="2:5" ht="14.5" thickBot="1" x14ac:dyDescent="0.35">
      <c r="B29" s="282"/>
      <c r="C29" s="281"/>
      <c r="D29" s="280"/>
      <c r="E29" s="279"/>
    </row>
    <row r="30" spans="2:5" x14ac:dyDescent="0.3">
      <c r="D30" s="278"/>
    </row>
    <row r="31" spans="2:5" x14ac:dyDescent="0.3">
      <c r="D31" s="278"/>
    </row>
    <row r="32" spans="2:5" x14ac:dyDescent="0.3">
      <c r="D32" s="278"/>
    </row>
    <row r="33" spans="4:4" x14ac:dyDescent="0.3">
      <c r="D33" s="278"/>
    </row>
    <row r="34" spans="4:4" x14ac:dyDescent="0.3">
      <c r="D34" s="278"/>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B111"/>
  <sheetViews>
    <sheetView topLeftCell="F1" zoomScale="90" zoomScaleNormal="90" zoomScalePageLayoutView="80" workbookViewId="0">
      <selection activeCell="E15" sqref="E15:J15"/>
    </sheetView>
  </sheetViews>
  <sheetFormatPr defaultColWidth="8.81640625" defaultRowHeight="14.5" x14ac:dyDescent="0.35"/>
  <cols>
    <col min="1" max="1" width="2.1796875" customWidth="1"/>
    <col min="2" max="2" width="2.26953125" customWidth="1"/>
    <col min="3" max="3" width="23.7265625" style="8" customWidth="1"/>
    <col min="4" max="4" width="15.453125" customWidth="1"/>
    <col min="5" max="5" width="15" customWidth="1"/>
    <col min="6" max="6" width="16.1796875" customWidth="1"/>
    <col min="7" max="7" width="12.1796875" customWidth="1"/>
    <col min="8" max="8" width="18.81640625" customWidth="1"/>
    <col min="9" max="9" width="33.81640625" customWidth="1"/>
    <col min="10" max="10" width="83" customWidth="1"/>
    <col min="11" max="11" width="13.7265625" customWidth="1"/>
    <col min="12" max="12" width="2.7265625" customWidth="1"/>
    <col min="13" max="13" width="2" customWidth="1"/>
    <col min="14" max="14" width="40.7265625" customWidth="1"/>
  </cols>
  <sheetData>
    <row r="1" spans="1:54" ht="15" thickBot="1" x14ac:dyDescent="0.4">
      <c r="A1" s="1"/>
      <c r="B1" s="1"/>
      <c r="C1" s="17"/>
      <c r="D1" s="1"/>
      <c r="E1" s="1"/>
      <c r="F1" s="1"/>
      <c r="G1" s="1"/>
      <c r="H1" s="1"/>
      <c r="I1" s="1"/>
      <c r="L1" s="1"/>
    </row>
    <row r="2" spans="1:54" ht="15" thickBot="1" x14ac:dyDescent="0.4">
      <c r="A2" s="1"/>
      <c r="B2" s="30"/>
      <c r="C2" s="31"/>
      <c r="D2" s="32"/>
      <c r="E2" s="32"/>
      <c r="F2" s="32"/>
      <c r="G2" s="32"/>
      <c r="H2" s="32"/>
      <c r="I2" s="32"/>
      <c r="J2" s="77"/>
      <c r="K2" s="77"/>
      <c r="L2" s="33"/>
    </row>
    <row r="3" spans="1:54" ht="20.5" thickBot="1" x14ac:dyDescent="0.45">
      <c r="A3" s="1"/>
      <c r="B3" s="79"/>
      <c r="C3" s="491" t="s">
        <v>534</v>
      </c>
      <c r="D3" s="492"/>
      <c r="E3" s="492"/>
      <c r="F3" s="492"/>
      <c r="G3" s="492"/>
      <c r="H3" s="492"/>
      <c r="I3" s="492"/>
      <c r="J3" s="492"/>
      <c r="K3" s="493"/>
      <c r="L3" s="81"/>
    </row>
    <row r="4" spans="1:54" ht="15" customHeight="1" x14ac:dyDescent="0.35">
      <c r="A4" s="1"/>
      <c r="B4" s="34"/>
      <c r="C4" s="689" t="s">
        <v>535</v>
      </c>
      <c r="D4" s="689"/>
      <c r="E4" s="689"/>
      <c r="F4" s="689"/>
      <c r="G4" s="689"/>
      <c r="H4" s="689"/>
      <c r="I4" s="689"/>
      <c r="J4" s="689"/>
      <c r="K4" s="689"/>
      <c r="L4" s="35"/>
    </row>
    <row r="5" spans="1:54" ht="15" customHeight="1" x14ac:dyDescent="0.35">
      <c r="A5" s="1"/>
      <c r="B5" s="34"/>
      <c r="C5" s="654" t="s">
        <v>536</v>
      </c>
      <c r="D5" s="654"/>
      <c r="E5" s="654"/>
      <c r="F5" s="654"/>
      <c r="G5" s="654"/>
      <c r="H5" s="654"/>
      <c r="I5" s="654"/>
      <c r="J5" s="654"/>
      <c r="K5" s="654"/>
      <c r="L5" s="35"/>
    </row>
    <row r="6" spans="1:54" x14ac:dyDescent="0.35">
      <c r="A6" s="1"/>
      <c r="B6" s="34"/>
      <c r="C6" s="36"/>
      <c r="D6" s="37"/>
      <c r="E6" s="37"/>
      <c r="F6" s="37"/>
      <c r="G6" s="37"/>
      <c r="H6" s="37"/>
      <c r="I6" s="37"/>
      <c r="J6" s="80"/>
      <c r="K6" s="80"/>
      <c r="L6" s="35"/>
    </row>
    <row r="7" spans="1:54" ht="29.15" customHeight="1" thickBot="1" x14ac:dyDescent="0.4">
      <c r="A7" s="1"/>
      <c r="B7" s="34"/>
      <c r="C7" s="36"/>
      <c r="D7" s="663" t="s">
        <v>537</v>
      </c>
      <c r="E7" s="663"/>
      <c r="F7" s="663" t="s">
        <v>538</v>
      </c>
      <c r="G7" s="663"/>
      <c r="H7" s="664" t="s">
        <v>539</v>
      </c>
      <c r="I7" s="664"/>
      <c r="J7" s="96" t="s">
        <v>540</v>
      </c>
      <c r="K7" s="96" t="s">
        <v>541</v>
      </c>
      <c r="L7" s="35"/>
    </row>
    <row r="8" spans="1:54" s="8" customFormat="1" ht="171.75" customHeight="1" thickBot="1" x14ac:dyDescent="0.4">
      <c r="A8" s="17"/>
      <c r="B8" s="39"/>
      <c r="C8" s="355" t="s">
        <v>542</v>
      </c>
      <c r="D8" s="655" t="s">
        <v>543</v>
      </c>
      <c r="E8" s="656"/>
      <c r="F8" s="661"/>
      <c r="G8" s="662"/>
      <c r="H8" s="655" t="s">
        <v>544</v>
      </c>
      <c r="I8" s="656"/>
      <c r="J8" s="412" t="s">
        <v>545</v>
      </c>
      <c r="K8" s="414" t="s">
        <v>31</v>
      </c>
      <c r="L8" s="40"/>
      <c r="N8"/>
      <c r="O8"/>
      <c r="P8"/>
      <c r="Q8"/>
      <c r="R8"/>
      <c r="S8"/>
      <c r="T8"/>
      <c r="U8"/>
      <c r="V8"/>
      <c r="W8"/>
      <c r="X8"/>
      <c r="Y8"/>
      <c r="Z8"/>
      <c r="AA8"/>
      <c r="AB8"/>
      <c r="AC8"/>
      <c r="AD8"/>
      <c r="AE8"/>
      <c r="AF8"/>
      <c r="AG8"/>
      <c r="AH8"/>
      <c r="AI8"/>
      <c r="AJ8"/>
      <c r="AK8"/>
      <c r="AL8"/>
      <c r="AM8"/>
      <c r="AN8"/>
      <c r="AO8"/>
      <c r="AP8"/>
      <c r="AQ8"/>
      <c r="AR8"/>
      <c r="AS8"/>
      <c r="AT8"/>
      <c r="AU8"/>
      <c r="AV8"/>
      <c r="AW8"/>
      <c r="AX8"/>
      <c r="AY8"/>
      <c r="AZ8"/>
      <c r="BA8"/>
      <c r="BB8"/>
    </row>
    <row r="9" spans="1:54" s="8" customFormat="1" ht="154.5" customHeight="1" thickBot="1" x14ac:dyDescent="0.4">
      <c r="A9" s="17"/>
      <c r="B9" s="39"/>
      <c r="C9" s="95"/>
      <c r="D9" s="655" t="s">
        <v>546</v>
      </c>
      <c r="E9" s="656"/>
      <c r="F9" s="661" t="s">
        <v>547</v>
      </c>
      <c r="G9" s="662"/>
      <c r="H9" s="655" t="s">
        <v>548</v>
      </c>
      <c r="I9" s="656"/>
      <c r="J9" s="413" t="s">
        <v>549</v>
      </c>
      <c r="K9" s="414" t="s">
        <v>31</v>
      </c>
      <c r="L9" s="40"/>
      <c r="N9"/>
      <c r="O9"/>
      <c r="P9"/>
      <c r="Q9"/>
      <c r="R9"/>
      <c r="S9"/>
      <c r="T9"/>
      <c r="U9"/>
      <c r="V9"/>
      <c r="W9"/>
      <c r="X9"/>
      <c r="Y9"/>
      <c r="Z9"/>
      <c r="AA9"/>
      <c r="AB9"/>
      <c r="AC9"/>
      <c r="AD9"/>
      <c r="AE9"/>
      <c r="AF9"/>
      <c r="AG9"/>
      <c r="AH9"/>
      <c r="AI9"/>
      <c r="AJ9"/>
      <c r="AK9"/>
      <c r="AL9"/>
      <c r="AM9"/>
      <c r="AN9"/>
      <c r="AO9"/>
      <c r="AP9"/>
      <c r="AQ9"/>
      <c r="AR9"/>
      <c r="AS9"/>
      <c r="AT9"/>
      <c r="AU9"/>
      <c r="AV9"/>
      <c r="AW9"/>
      <c r="AX9"/>
      <c r="AY9"/>
      <c r="AZ9"/>
      <c r="BA9"/>
      <c r="BB9"/>
    </row>
    <row r="10" spans="1:54" s="8" customFormat="1" ht="92.25" customHeight="1" thickBot="1" x14ac:dyDescent="0.4">
      <c r="A10" s="17"/>
      <c r="B10" s="39"/>
      <c r="C10" s="95"/>
      <c r="D10" s="655" t="s">
        <v>550</v>
      </c>
      <c r="E10" s="656"/>
      <c r="F10" s="661" t="s">
        <v>551</v>
      </c>
      <c r="G10" s="662"/>
      <c r="H10" s="655" t="s">
        <v>552</v>
      </c>
      <c r="I10" s="656"/>
      <c r="J10" s="413" t="s">
        <v>553</v>
      </c>
      <c r="K10" s="414" t="s">
        <v>554</v>
      </c>
      <c r="L10" s="4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row>
    <row r="11" spans="1:54" s="8" customFormat="1" ht="18.75" customHeight="1" thickBot="1" x14ac:dyDescent="0.4">
      <c r="A11" s="17"/>
      <c r="B11" s="39"/>
      <c r="C11" s="93"/>
      <c r="D11" s="41"/>
      <c r="E11" s="41"/>
      <c r="F11" s="41"/>
      <c r="G11" s="41"/>
      <c r="H11" s="41"/>
      <c r="I11" s="41"/>
      <c r="J11" s="101" t="s">
        <v>555</v>
      </c>
      <c r="K11" s="415" t="s">
        <v>31</v>
      </c>
      <c r="L11" s="40"/>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row>
    <row r="12" spans="1:54" s="8" customFormat="1" ht="18.75" customHeight="1" x14ac:dyDescent="0.35">
      <c r="A12" s="17"/>
      <c r="B12" s="39"/>
      <c r="C12" s="93"/>
      <c r="D12" s="41"/>
      <c r="E12" s="41"/>
      <c r="F12" s="41"/>
      <c r="G12" s="41"/>
      <c r="H12" s="41"/>
      <c r="I12" s="41"/>
      <c r="J12" s="102"/>
      <c r="K12" s="36"/>
      <c r="L12" s="40"/>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row>
    <row r="13" spans="1:54" s="8" customFormat="1" ht="15" thickBot="1" x14ac:dyDescent="0.4">
      <c r="A13" s="17"/>
      <c r="B13" s="39"/>
      <c r="C13" s="93"/>
      <c r="D13" s="690" t="s">
        <v>556</v>
      </c>
      <c r="E13" s="690"/>
      <c r="F13" s="690"/>
      <c r="G13" s="690"/>
      <c r="H13" s="690"/>
      <c r="I13" s="690"/>
      <c r="J13" s="690"/>
      <c r="K13" s="690"/>
      <c r="L13" s="40"/>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row>
    <row r="14" spans="1:54" s="8" customFormat="1" ht="15" thickBot="1" x14ac:dyDescent="0.4">
      <c r="A14" s="17"/>
      <c r="B14" s="39"/>
      <c r="C14" s="93"/>
      <c r="D14" s="73" t="s">
        <v>93</v>
      </c>
      <c r="E14" s="665" t="s">
        <v>94</v>
      </c>
      <c r="F14" s="666"/>
      <c r="G14" s="666"/>
      <c r="H14" s="666"/>
      <c r="I14" s="666"/>
      <c r="J14" s="667"/>
      <c r="K14" s="41"/>
      <c r="L14" s="40"/>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row>
    <row r="15" spans="1:54" s="8" customFormat="1" ht="15" thickBot="1" x14ac:dyDescent="0.4">
      <c r="A15" s="17"/>
      <c r="B15" s="39"/>
      <c r="C15" s="93"/>
      <c r="D15" s="73" t="s">
        <v>96</v>
      </c>
      <c r="E15" s="668" t="s">
        <v>557</v>
      </c>
      <c r="F15" s="669"/>
      <c r="G15" s="669"/>
      <c r="H15" s="669"/>
      <c r="I15" s="669"/>
      <c r="J15" s="670"/>
      <c r="K15" s="41"/>
      <c r="L15" s="40"/>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54" s="8" customFormat="1" ht="13.5" customHeight="1" x14ac:dyDescent="0.35">
      <c r="A16" s="17"/>
      <c r="B16" s="39"/>
      <c r="C16" s="93"/>
      <c r="D16" s="41"/>
      <c r="E16" s="41"/>
      <c r="F16" s="41"/>
      <c r="G16" s="41"/>
      <c r="H16" s="41"/>
      <c r="I16" s="41"/>
      <c r="J16" s="41"/>
      <c r="K16" s="41"/>
      <c r="L16" s="40"/>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row>
    <row r="17" spans="1:54" s="8" customFormat="1" ht="30.75" customHeight="1" thickBot="1" x14ac:dyDescent="0.4">
      <c r="A17" s="17"/>
      <c r="B17" s="39"/>
      <c r="C17" s="687" t="s">
        <v>558</v>
      </c>
      <c r="D17" s="687"/>
      <c r="E17" s="687"/>
      <c r="F17" s="687"/>
      <c r="G17" s="687"/>
      <c r="H17" s="687"/>
      <c r="I17" s="687"/>
      <c r="J17" s="687"/>
      <c r="K17" s="80"/>
      <c r="L17" s="40"/>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row>
    <row r="18" spans="1:54" s="8" customFormat="1" ht="30.75" customHeight="1" x14ac:dyDescent="0.35">
      <c r="A18" s="17"/>
      <c r="B18" s="39"/>
      <c r="C18" s="94"/>
      <c r="D18" s="678" t="s">
        <v>559</v>
      </c>
      <c r="E18" s="679"/>
      <c r="F18" s="679"/>
      <c r="G18" s="679"/>
      <c r="H18" s="679"/>
      <c r="I18" s="679"/>
      <c r="J18" s="679"/>
      <c r="K18" s="680"/>
      <c r="L18" s="40"/>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row>
    <row r="19" spans="1:54" s="8" customFormat="1" ht="30.75" customHeight="1" x14ac:dyDescent="0.35">
      <c r="A19" s="17"/>
      <c r="B19" s="39"/>
      <c r="C19" s="94"/>
      <c r="D19" s="681"/>
      <c r="E19" s="682"/>
      <c r="F19" s="682"/>
      <c r="G19" s="682"/>
      <c r="H19" s="682"/>
      <c r="I19" s="682"/>
      <c r="J19" s="682"/>
      <c r="K19" s="683"/>
      <c r="L19" s="40"/>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row>
    <row r="20" spans="1:54" s="8" customFormat="1" ht="30.75" customHeight="1" x14ac:dyDescent="0.35">
      <c r="A20" s="17"/>
      <c r="B20" s="39"/>
      <c r="C20" s="94"/>
      <c r="D20" s="681"/>
      <c r="E20" s="682"/>
      <c r="F20" s="682"/>
      <c r="G20" s="682"/>
      <c r="H20" s="682"/>
      <c r="I20" s="682"/>
      <c r="J20" s="682"/>
      <c r="K20" s="683"/>
      <c r="L20" s="4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row>
    <row r="21" spans="1:54" s="8" customFormat="1" ht="30.75" customHeight="1" thickBot="1" x14ac:dyDescent="0.4">
      <c r="A21" s="17"/>
      <c r="B21" s="39"/>
      <c r="C21" s="94"/>
      <c r="D21" s="684"/>
      <c r="E21" s="685"/>
      <c r="F21" s="685"/>
      <c r="G21" s="685"/>
      <c r="H21" s="685"/>
      <c r="I21" s="685"/>
      <c r="J21" s="685"/>
      <c r="K21" s="686"/>
      <c r="L21" s="40"/>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row>
    <row r="22" spans="1:54" s="8" customFormat="1" x14ac:dyDescent="0.35">
      <c r="A22" s="17"/>
      <c r="B22" s="39"/>
      <c r="C22" s="94"/>
      <c r="D22" s="94"/>
      <c r="E22" s="94"/>
      <c r="F22" s="94"/>
      <c r="G22" s="94"/>
      <c r="H22" s="94"/>
      <c r="I22" s="94"/>
      <c r="J22" s="80"/>
      <c r="K22" s="80"/>
      <c r="L22" s="40"/>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54" ht="25.4" customHeight="1" thickBot="1" x14ac:dyDescent="0.4">
      <c r="A23" s="1"/>
      <c r="B23" s="39"/>
      <c r="C23" s="42"/>
      <c r="D23" s="663" t="s">
        <v>537</v>
      </c>
      <c r="E23" s="663"/>
      <c r="F23" s="663" t="s">
        <v>538</v>
      </c>
      <c r="G23" s="663"/>
      <c r="H23" s="664" t="s">
        <v>539</v>
      </c>
      <c r="I23" s="664"/>
      <c r="J23" s="96" t="s">
        <v>540</v>
      </c>
      <c r="K23" s="96" t="s">
        <v>541</v>
      </c>
      <c r="L23" s="40"/>
    </row>
    <row r="24" spans="1:54" ht="180.75" customHeight="1" thickBot="1" x14ac:dyDescent="0.4">
      <c r="A24" s="1"/>
      <c r="B24" s="39"/>
      <c r="C24" s="355" t="s">
        <v>560</v>
      </c>
      <c r="D24" s="655" t="s">
        <v>543</v>
      </c>
      <c r="E24" s="656"/>
      <c r="F24" s="661"/>
      <c r="G24" s="662"/>
      <c r="H24" s="655" t="s">
        <v>561</v>
      </c>
      <c r="I24" s="656"/>
      <c r="J24" s="412" t="s">
        <v>562</v>
      </c>
      <c r="K24" s="414" t="s">
        <v>31</v>
      </c>
      <c r="L24" s="40"/>
    </row>
    <row r="25" spans="1:54" ht="164.25" customHeight="1" thickBot="1" x14ac:dyDescent="0.4">
      <c r="A25" s="1"/>
      <c r="B25" s="39"/>
      <c r="C25" s="95"/>
      <c r="D25" s="655" t="s">
        <v>546</v>
      </c>
      <c r="E25" s="656"/>
      <c r="F25" s="661" t="s">
        <v>547</v>
      </c>
      <c r="G25" s="662"/>
      <c r="H25" s="655" t="s">
        <v>548</v>
      </c>
      <c r="I25" s="656"/>
      <c r="J25" s="413" t="s">
        <v>563</v>
      </c>
      <c r="K25" s="414" t="s">
        <v>31</v>
      </c>
      <c r="L25" s="40"/>
    </row>
    <row r="26" spans="1:54" ht="85.5" customHeight="1" thickBot="1" x14ac:dyDescent="0.4">
      <c r="A26" s="1"/>
      <c r="B26" s="39"/>
      <c r="C26" s="95"/>
      <c r="D26" s="655" t="s">
        <v>550</v>
      </c>
      <c r="E26" s="656"/>
      <c r="F26" s="661" t="s">
        <v>551</v>
      </c>
      <c r="G26" s="662"/>
      <c r="H26" s="655" t="s">
        <v>552</v>
      </c>
      <c r="I26" s="656"/>
      <c r="J26" s="413" t="s">
        <v>564</v>
      </c>
      <c r="K26" s="414" t="s">
        <v>554</v>
      </c>
      <c r="L26" s="40"/>
    </row>
    <row r="27" spans="1:54" ht="18.75" customHeight="1" thickBot="1" x14ac:dyDescent="0.4">
      <c r="A27" s="1"/>
      <c r="B27" s="39"/>
      <c r="C27" s="36"/>
      <c r="D27" s="36"/>
      <c r="E27" s="36"/>
      <c r="F27" s="36"/>
      <c r="G27" s="36"/>
      <c r="H27" s="36"/>
      <c r="I27" s="36"/>
      <c r="J27" s="101" t="s">
        <v>555</v>
      </c>
      <c r="K27" s="416" t="s">
        <v>31</v>
      </c>
      <c r="L27" s="40"/>
    </row>
    <row r="28" spans="1:54" ht="15" thickBot="1" x14ac:dyDescent="0.4">
      <c r="A28" s="1"/>
      <c r="B28" s="39"/>
      <c r="C28" s="36"/>
      <c r="D28" s="143" t="s">
        <v>556</v>
      </c>
      <c r="E28" s="80"/>
      <c r="F28" s="80"/>
      <c r="G28" s="80"/>
      <c r="H28" s="36"/>
      <c r="I28" s="36"/>
      <c r="J28" s="102"/>
      <c r="K28" s="36"/>
      <c r="L28" s="40"/>
    </row>
    <row r="29" spans="1:54" ht="15" thickBot="1" x14ac:dyDescent="0.4">
      <c r="A29" s="1"/>
      <c r="B29" s="39"/>
      <c r="C29" s="36"/>
      <c r="D29" s="73" t="s">
        <v>93</v>
      </c>
      <c r="E29" s="665" t="s">
        <v>94</v>
      </c>
      <c r="F29" s="666"/>
      <c r="G29" s="666"/>
      <c r="H29" s="666"/>
      <c r="I29" s="666"/>
      <c r="J29" s="667"/>
      <c r="K29" s="36"/>
      <c r="L29" s="40"/>
    </row>
    <row r="30" spans="1:54" ht="15" thickBot="1" x14ac:dyDescent="0.4">
      <c r="A30" s="1"/>
      <c r="B30" s="39"/>
      <c r="C30" s="36"/>
      <c r="D30" s="73" t="s">
        <v>96</v>
      </c>
      <c r="E30" s="668" t="s">
        <v>557</v>
      </c>
      <c r="F30" s="669"/>
      <c r="G30" s="669"/>
      <c r="H30" s="669"/>
      <c r="I30" s="669"/>
      <c r="J30" s="670"/>
      <c r="K30" s="36"/>
      <c r="L30" s="40"/>
    </row>
    <row r="31" spans="1:54" x14ac:dyDescent="0.35">
      <c r="A31" s="1"/>
      <c r="B31" s="39"/>
      <c r="C31" s="36"/>
      <c r="D31" s="36"/>
      <c r="E31" s="36"/>
      <c r="F31" s="36"/>
      <c r="G31" s="36"/>
      <c r="H31" s="36"/>
      <c r="I31" s="36"/>
      <c r="J31" s="102"/>
      <c r="K31" s="36"/>
      <c r="L31" s="40"/>
    </row>
    <row r="32" spans="1:54" ht="32.9" customHeight="1" thickBot="1" x14ac:dyDescent="0.4">
      <c r="A32" s="1"/>
      <c r="B32" s="39"/>
      <c r="C32" s="687" t="s">
        <v>558</v>
      </c>
      <c r="D32" s="687"/>
      <c r="E32" s="687"/>
      <c r="F32" s="687"/>
      <c r="G32" s="687"/>
      <c r="H32" s="687"/>
      <c r="I32" s="687"/>
      <c r="J32" s="687"/>
      <c r="K32" s="80"/>
      <c r="L32" s="40"/>
    </row>
    <row r="33" spans="1:12" ht="15" customHeight="1" x14ac:dyDescent="0.35">
      <c r="A33" s="1"/>
      <c r="B33" s="39"/>
      <c r="C33" s="94"/>
      <c r="D33" s="688" t="s">
        <v>565</v>
      </c>
      <c r="E33" s="679"/>
      <c r="F33" s="679"/>
      <c r="G33" s="679"/>
      <c r="H33" s="679"/>
      <c r="I33" s="679"/>
      <c r="J33" s="679"/>
      <c r="K33" s="680"/>
      <c r="L33" s="40"/>
    </row>
    <row r="34" spans="1:12" ht="15" customHeight="1" x14ac:dyDescent="0.35">
      <c r="A34" s="1"/>
      <c r="B34" s="39"/>
      <c r="C34" s="94"/>
      <c r="D34" s="681"/>
      <c r="E34" s="682"/>
      <c r="F34" s="682"/>
      <c r="G34" s="682"/>
      <c r="H34" s="682"/>
      <c r="I34" s="682"/>
      <c r="J34" s="682"/>
      <c r="K34" s="683"/>
      <c r="L34" s="40"/>
    </row>
    <row r="35" spans="1:12" ht="15" customHeight="1" x14ac:dyDescent="0.35">
      <c r="A35" s="1"/>
      <c r="B35" s="39"/>
      <c r="C35" s="94"/>
      <c r="D35" s="681"/>
      <c r="E35" s="682"/>
      <c r="F35" s="682"/>
      <c r="G35" s="682"/>
      <c r="H35" s="682"/>
      <c r="I35" s="682"/>
      <c r="J35" s="682"/>
      <c r="K35" s="683"/>
      <c r="L35" s="40"/>
    </row>
    <row r="36" spans="1:12" ht="15" customHeight="1" x14ac:dyDescent="0.35">
      <c r="A36" s="1"/>
      <c r="B36" s="39"/>
      <c r="C36" s="94"/>
      <c r="D36" s="681"/>
      <c r="E36" s="682"/>
      <c r="F36" s="682"/>
      <c r="G36" s="682"/>
      <c r="H36" s="682"/>
      <c r="I36" s="682"/>
      <c r="J36" s="682"/>
      <c r="K36" s="683"/>
      <c r="L36" s="40"/>
    </row>
    <row r="37" spans="1:12" ht="15" customHeight="1" x14ac:dyDescent="0.35">
      <c r="A37" s="1"/>
      <c r="B37" s="39"/>
      <c r="C37" s="94"/>
      <c r="D37" s="681"/>
      <c r="E37" s="682"/>
      <c r="F37" s="682"/>
      <c r="G37" s="682"/>
      <c r="H37" s="682"/>
      <c r="I37" s="682"/>
      <c r="J37" s="682"/>
      <c r="K37" s="683"/>
      <c r="L37" s="40"/>
    </row>
    <row r="38" spans="1:12" ht="15" customHeight="1" x14ac:dyDescent="0.35">
      <c r="A38" s="1"/>
      <c r="B38" s="39"/>
      <c r="C38" s="94"/>
      <c r="D38" s="681"/>
      <c r="E38" s="682"/>
      <c r="F38" s="682"/>
      <c r="G38" s="682"/>
      <c r="H38" s="682"/>
      <c r="I38" s="682"/>
      <c r="J38" s="682"/>
      <c r="K38" s="683"/>
      <c r="L38" s="40"/>
    </row>
    <row r="39" spans="1:12" x14ac:dyDescent="0.35">
      <c r="A39" s="1"/>
      <c r="B39" s="39"/>
      <c r="C39" s="94"/>
      <c r="D39" s="681"/>
      <c r="E39" s="682"/>
      <c r="F39" s="682"/>
      <c r="G39" s="682"/>
      <c r="H39" s="682"/>
      <c r="I39" s="682"/>
      <c r="J39" s="682"/>
      <c r="K39" s="683"/>
      <c r="L39" s="40"/>
    </row>
    <row r="40" spans="1:12" ht="15" thickBot="1" x14ac:dyDescent="0.4">
      <c r="A40" s="1"/>
      <c r="B40" s="39"/>
      <c r="C40" s="94"/>
      <c r="D40" s="684"/>
      <c r="E40" s="685"/>
      <c r="F40" s="685"/>
      <c r="G40" s="685"/>
      <c r="H40" s="685"/>
      <c r="I40" s="685"/>
      <c r="J40" s="685"/>
      <c r="K40" s="686"/>
      <c r="L40" s="40"/>
    </row>
    <row r="41" spans="1:12" x14ac:dyDescent="0.35">
      <c r="A41" s="1"/>
      <c r="B41" s="39"/>
      <c r="C41" s="36"/>
      <c r="D41" s="36"/>
      <c r="E41" s="36"/>
      <c r="F41" s="36"/>
      <c r="G41" s="36"/>
      <c r="H41" s="36"/>
      <c r="I41" s="36"/>
      <c r="J41" s="102"/>
      <c r="K41" s="36"/>
      <c r="L41" s="40"/>
    </row>
    <row r="42" spans="1:12" ht="8.5" customHeight="1" x14ac:dyDescent="0.35">
      <c r="A42" s="1"/>
      <c r="B42" s="39"/>
      <c r="C42" s="36"/>
      <c r="D42" s="36"/>
      <c r="E42" s="36"/>
      <c r="F42" s="36"/>
      <c r="G42" s="36"/>
      <c r="H42" s="36"/>
      <c r="I42" s="36"/>
      <c r="J42" s="102"/>
      <c r="K42" s="36"/>
      <c r="L42" s="40"/>
    </row>
    <row r="43" spans="1:12" ht="25.4" customHeight="1" thickBot="1" x14ac:dyDescent="0.4">
      <c r="A43" s="1"/>
      <c r="B43" s="39"/>
      <c r="C43" s="42"/>
      <c r="D43" s="663" t="s">
        <v>537</v>
      </c>
      <c r="E43" s="663"/>
      <c r="F43" s="663" t="s">
        <v>538</v>
      </c>
      <c r="G43" s="663"/>
      <c r="H43" s="664" t="s">
        <v>539</v>
      </c>
      <c r="I43" s="664"/>
      <c r="J43" s="96" t="s">
        <v>540</v>
      </c>
      <c r="K43" s="96" t="s">
        <v>541</v>
      </c>
      <c r="L43" s="40"/>
    </row>
    <row r="44" spans="1:12" ht="40.4" customHeight="1" thickBot="1" x14ac:dyDescent="0.4">
      <c r="A44" s="1"/>
      <c r="B44" s="39"/>
      <c r="C44" s="660" t="s">
        <v>566</v>
      </c>
      <c r="D44" s="661"/>
      <c r="E44" s="662"/>
      <c r="F44" s="661"/>
      <c r="G44" s="662"/>
      <c r="H44" s="661"/>
      <c r="I44" s="662"/>
      <c r="J44" s="100"/>
      <c r="K44" s="100"/>
      <c r="L44" s="40"/>
    </row>
    <row r="45" spans="1:12" ht="40.4" customHeight="1" thickBot="1" x14ac:dyDescent="0.4">
      <c r="A45" s="1"/>
      <c r="B45" s="39"/>
      <c r="C45" s="660"/>
      <c r="D45" s="661"/>
      <c r="E45" s="662"/>
      <c r="F45" s="661"/>
      <c r="G45" s="662"/>
      <c r="H45" s="661"/>
      <c r="I45" s="662"/>
      <c r="J45" s="100"/>
      <c r="K45" s="100"/>
      <c r="L45" s="40"/>
    </row>
    <row r="46" spans="1:12" ht="48" customHeight="1" thickBot="1" x14ac:dyDescent="0.4">
      <c r="A46" s="1"/>
      <c r="B46" s="39"/>
      <c r="C46" s="660"/>
      <c r="D46" s="661"/>
      <c r="E46" s="662"/>
      <c r="F46" s="661"/>
      <c r="G46" s="662"/>
      <c r="H46" s="661"/>
      <c r="I46" s="662"/>
      <c r="J46" s="100"/>
      <c r="K46" s="100"/>
      <c r="L46" s="40"/>
    </row>
    <row r="47" spans="1:12" ht="26.15" customHeight="1" thickBot="1" x14ac:dyDescent="0.4">
      <c r="A47" s="1"/>
      <c r="B47" s="39"/>
      <c r="C47" s="660"/>
      <c r="D47" s="36"/>
      <c r="E47" s="36"/>
      <c r="F47" s="36"/>
      <c r="G47" s="36"/>
      <c r="H47" s="36"/>
      <c r="I47" s="36"/>
      <c r="J47" s="101" t="s">
        <v>555</v>
      </c>
      <c r="K47" s="103"/>
      <c r="L47" s="40"/>
    </row>
    <row r="48" spans="1:12" ht="15" thickBot="1" x14ac:dyDescent="0.4">
      <c r="A48" s="1"/>
      <c r="B48" s="39"/>
      <c r="C48" s="36"/>
      <c r="D48" s="143" t="s">
        <v>556</v>
      </c>
      <c r="E48" s="80"/>
      <c r="F48" s="80"/>
      <c r="G48" s="80"/>
      <c r="H48" s="36"/>
      <c r="I48" s="36"/>
      <c r="J48" s="102"/>
      <c r="K48" s="36"/>
      <c r="L48" s="40"/>
    </row>
    <row r="49" spans="1:54" ht="15" thickBot="1" x14ac:dyDescent="0.4">
      <c r="A49" s="1"/>
      <c r="B49" s="39"/>
      <c r="C49" s="36"/>
      <c r="D49" s="73" t="s">
        <v>93</v>
      </c>
      <c r="E49" s="671"/>
      <c r="F49" s="672"/>
      <c r="G49" s="672"/>
      <c r="H49" s="672"/>
      <c r="I49" s="672"/>
      <c r="J49" s="673"/>
      <c r="K49" s="36"/>
      <c r="L49" s="40"/>
    </row>
    <row r="50" spans="1:54" ht="15" thickBot="1" x14ac:dyDescent="0.4">
      <c r="A50" s="1"/>
      <c r="B50" s="39"/>
      <c r="C50" s="36"/>
      <c r="D50" s="73" t="s">
        <v>96</v>
      </c>
      <c r="E50" s="671"/>
      <c r="F50" s="672"/>
      <c r="G50" s="672"/>
      <c r="H50" s="672"/>
      <c r="I50" s="672"/>
      <c r="J50" s="673"/>
      <c r="K50" s="36"/>
      <c r="L50" s="40"/>
    </row>
    <row r="51" spans="1:54" ht="15" thickBot="1" x14ac:dyDescent="0.4">
      <c r="A51" s="1"/>
      <c r="B51" s="39"/>
      <c r="C51" s="36"/>
      <c r="D51" s="73"/>
      <c r="E51" s="36"/>
      <c r="F51" s="36"/>
      <c r="G51" s="36"/>
      <c r="H51" s="36"/>
      <c r="I51" s="36"/>
      <c r="J51" s="36"/>
      <c r="K51" s="36"/>
      <c r="L51" s="40"/>
    </row>
    <row r="52" spans="1:54" ht="191.15" customHeight="1" thickBot="1" x14ac:dyDescent="0.4">
      <c r="A52" s="1"/>
      <c r="B52" s="39"/>
      <c r="C52" s="674" t="s">
        <v>567</v>
      </c>
      <c r="D52" s="674"/>
      <c r="E52" s="674"/>
      <c r="F52" s="675" t="s">
        <v>568</v>
      </c>
      <c r="G52" s="676"/>
      <c r="H52" s="676"/>
      <c r="I52" s="676"/>
      <c r="J52" s="676"/>
      <c r="K52" s="677"/>
      <c r="L52" s="40"/>
    </row>
    <row r="53" spans="1:54" s="8" customFormat="1" ht="18.75" customHeight="1" x14ac:dyDescent="0.35">
      <c r="A53" s="17"/>
      <c r="B53" s="39"/>
      <c r="C53" s="43"/>
      <c r="D53" s="43"/>
      <c r="E53" s="43"/>
      <c r="F53" s="43"/>
      <c r="G53" s="43"/>
      <c r="H53" s="43"/>
      <c r="I53" s="43"/>
      <c r="J53" s="80"/>
      <c r="K53" s="80"/>
      <c r="L53" s="40"/>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row>
    <row r="54" spans="1:54" s="8" customFormat="1" ht="15.75" customHeight="1" thickBot="1" x14ac:dyDescent="0.4">
      <c r="A54" s="17"/>
      <c r="B54" s="39"/>
      <c r="C54" s="36"/>
      <c r="D54" s="340" t="s">
        <v>569</v>
      </c>
      <c r="E54" s="37"/>
      <c r="F54" s="37"/>
      <c r="G54" s="37"/>
      <c r="H54" s="37"/>
      <c r="I54" s="72" t="s">
        <v>570</v>
      </c>
      <c r="J54" s="80"/>
      <c r="K54" s="80"/>
      <c r="L54" s="40"/>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row>
    <row r="55" spans="1:54" s="8" customFormat="1" ht="78" customHeight="1" x14ac:dyDescent="0.35">
      <c r="A55" s="17"/>
      <c r="B55" s="39"/>
      <c r="C55" s="356" t="s">
        <v>571</v>
      </c>
      <c r="D55" s="657" t="s">
        <v>572</v>
      </c>
      <c r="E55" s="658"/>
      <c r="F55" s="659"/>
      <c r="G55" s="37"/>
      <c r="H55" s="23" t="s">
        <v>573</v>
      </c>
      <c r="I55" s="657" t="s">
        <v>574</v>
      </c>
      <c r="J55" s="658"/>
      <c r="K55" s="659"/>
      <c r="L55" s="40"/>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row>
    <row r="56" spans="1:54" s="8" customFormat="1" ht="54.75" customHeight="1" x14ac:dyDescent="0.35">
      <c r="A56" s="17"/>
      <c r="B56" s="39"/>
      <c r="C56" s="357" t="s">
        <v>547</v>
      </c>
      <c r="D56" s="648" t="s">
        <v>575</v>
      </c>
      <c r="E56" s="649"/>
      <c r="F56" s="650"/>
      <c r="G56" s="37"/>
      <c r="H56" s="24" t="s">
        <v>576</v>
      </c>
      <c r="I56" s="648" t="s">
        <v>577</v>
      </c>
      <c r="J56" s="649"/>
      <c r="K56" s="650"/>
      <c r="L56" s="40"/>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row>
    <row r="57" spans="1:54" s="8" customFormat="1" ht="58.5" customHeight="1" x14ac:dyDescent="0.35">
      <c r="A57" s="17"/>
      <c r="B57" s="39"/>
      <c r="C57" s="357" t="s">
        <v>551</v>
      </c>
      <c r="D57" s="648" t="s">
        <v>578</v>
      </c>
      <c r="E57" s="649"/>
      <c r="F57" s="650"/>
      <c r="G57" s="37"/>
      <c r="H57" s="24" t="s">
        <v>579</v>
      </c>
      <c r="I57" s="648" t="s">
        <v>580</v>
      </c>
      <c r="J57" s="649"/>
      <c r="K57" s="650"/>
      <c r="L57" s="40"/>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row>
    <row r="58" spans="1:54" ht="60" customHeight="1" x14ac:dyDescent="0.35">
      <c r="A58" s="1"/>
      <c r="B58" s="39"/>
      <c r="C58" s="357" t="s">
        <v>581</v>
      </c>
      <c r="D58" s="648" t="s">
        <v>582</v>
      </c>
      <c r="E58" s="649"/>
      <c r="F58" s="650"/>
      <c r="G58" s="37"/>
      <c r="H58" s="24" t="s">
        <v>583</v>
      </c>
      <c r="I58" s="648" t="s">
        <v>584</v>
      </c>
      <c r="J58" s="649"/>
      <c r="K58" s="650"/>
      <c r="L58" s="40"/>
    </row>
    <row r="59" spans="1:54" ht="54" customHeight="1" x14ac:dyDescent="0.35">
      <c r="A59" s="1"/>
      <c r="B59" s="34"/>
      <c r="C59" s="357" t="s">
        <v>585</v>
      </c>
      <c r="D59" s="648" t="s">
        <v>586</v>
      </c>
      <c r="E59" s="649"/>
      <c r="F59" s="650"/>
      <c r="G59" s="37"/>
      <c r="H59" s="24" t="s">
        <v>587</v>
      </c>
      <c r="I59" s="648" t="s">
        <v>588</v>
      </c>
      <c r="J59" s="649"/>
      <c r="K59" s="650"/>
      <c r="L59" s="35"/>
    </row>
    <row r="60" spans="1:54" ht="61.5" customHeight="1" thickBot="1" x14ac:dyDescent="0.4">
      <c r="A60" s="1"/>
      <c r="B60" s="34"/>
      <c r="C60" s="357" t="s">
        <v>589</v>
      </c>
      <c r="D60" s="648" t="s">
        <v>590</v>
      </c>
      <c r="E60" s="649"/>
      <c r="F60" s="650"/>
      <c r="G60" s="37"/>
      <c r="H60" s="25" t="s">
        <v>591</v>
      </c>
      <c r="I60" s="651" t="s">
        <v>592</v>
      </c>
      <c r="J60" s="652"/>
      <c r="K60" s="653"/>
      <c r="L60" s="35"/>
    </row>
    <row r="61" spans="1:54" ht="61.5" customHeight="1" x14ac:dyDescent="0.35">
      <c r="A61" s="1"/>
      <c r="B61" s="34"/>
      <c r="C61" s="358" t="s">
        <v>593</v>
      </c>
      <c r="D61" s="648" t="s">
        <v>594</v>
      </c>
      <c r="E61" s="649"/>
      <c r="F61" s="650"/>
      <c r="G61" s="34"/>
      <c r="H61" s="144"/>
      <c r="I61" s="341"/>
      <c r="J61" s="341"/>
      <c r="K61" s="341"/>
      <c r="L61" s="35"/>
    </row>
    <row r="62" spans="1:54" ht="61.5" customHeight="1" thickBot="1" x14ac:dyDescent="0.4">
      <c r="A62" s="1"/>
      <c r="B62" s="325"/>
      <c r="C62" s="359" t="s">
        <v>595</v>
      </c>
      <c r="D62" s="651" t="s">
        <v>596</v>
      </c>
      <c r="E62" s="652"/>
      <c r="F62" s="653"/>
      <c r="G62" s="34"/>
      <c r="H62" s="144"/>
      <c r="I62" s="341"/>
      <c r="J62" s="341"/>
      <c r="K62" s="341"/>
      <c r="L62" s="35"/>
    </row>
    <row r="63" spans="1:54" ht="15" thickBot="1" x14ac:dyDescent="0.4">
      <c r="A63" s="1"/>
      <c r="B63" s="44"/>
      <c r="C63" s="45"/>
      <c r="D63" s="46"/>
      <c r="E63" s="46"/>
      <c r="F63" s="46"/>
      <c r="G63" s="46"/>
      <c r="H63" s="46"/>
      <c r="I63" s="46"/>
      <c r="J63" s="99"/>
      <c r="K63" s="99"/>
      <c r="L63" s="47"/>
    </row>
    <row r="64" spans="1:54" ht="50.15" customHeight="1" x14ac:dyDescent="0.35">
      <c r="A64" s="1"/>
      <c r="C64"/>
    </row>
    <row r="65" spans="1:3" ht="50.15" customHeight="1" x14ac:dyDescent="0.35">
      <c r="A65" s="1"/>
      <c r="C65"/>
    </row>
    <row r="66" spans="1:3" ht="49.5" customHeight="1" x14ac:dyDescent="0.35">
      <c r="A66" s="1"/>
      <c r="C66"/>
    </row>
    <row r="67" spans="1:3" ht="50.15" customHeight="1" x14ac:dyDescent="0.35">
      <c r="A67" s="1"/>
      <c r="C67"/>
    </row>
    <row r="68" spans="1:3" ht="50.15" customHeight="1" x14ac:dyDescent="0.35">
      <c r="A68" s="1"/>
      <c r="C68"/>
    </row>
    <row r="69" spans="1:3" ht="50.15" customHeight="1" x14ac:dyDescent="0.35">
      <c r="A69" s="1"/>
      <c r="C69"/>
    </row>
    <row r="70" spans="1:3" x14ac:dyDescent="0.35">
      <c r="A70" s="1"/>
      <c r="C70"/>
    </row>
    <row r="71" spans="1:3" x14ac:dyDescent="0.35">
      <c r="A71" s="1"/>
      <c r="C71"/>
    </row>
    <row r="72" spans="1:3" x14ac:dyDescent="0.35">
      <c r="A72" s="1"/>
      <c r="C72"/>
    </row>
    <row r="73" spans="1:3" x14ac:dyDescent="0.35">
      <c r="C73"/>
    </row>
    <row r="74" spans="1:3" x14ac:dyDescent="0.35">
      <c r="C74"/>
    </row>
    <row r="75" spans="1:3" x14ac:dyDescent="0.35">
      <c r="C75"/>
    </row>
    <row r="76" spans="1:3" x14ac:dyDescent="0.35">
      <c r="C76"/>
    </row>
    <row r="77" spans="1:3" x14ac:dyDescent="0.35">
      <c r="C77"/>
    </row>
    <row r="78" spans="1:3" x14ac:dyDescent="0.35">
      <c r="C78"/>
    </row>
    <row r="79" spans="1:3" x14ac:dyDescent="0.35">
      <c r="C79"/>
    </row>
    <row r="80" spans="1:3" x14ac:dyDescent="0.35">
      <c r="C80"/>
    </row>
    <row r="81" spans="3:3" x14ac:dyDescent="0.35">
      <c r="C81"/>
    </row>
    <row r="82" spans="3:3" x14ac:dyDescent="0.35">
      <c r="C82"/>
    </row>
    <row r="83" spans="3:3" x14ac:dyDescent="0.35">
      <c r="C83"/>
    </row>
    <row r="84" spans="3:3" x14ac:dyDescent="0.35">
      <c r="C84"/>
    </row>
    <row r="85" spans="3:3" x14ac:dyDescent="0.35">
      <c r="C85"/>
    </row>
    <row r="86" spans="3:3" x14ac:dyDescent="0.35">
      <c r="C86"/>
    </row>
    <row r="87" spans="3:3" x14ac:dyDescent="0.35">
      <c r="C87"/>
    </row>
    <row r="88" spans="3:3" x14ac:dyDescent="0.35">
      <c r="C88"/>
    </row>
    <row r="89" spans="3:3" x14ac:dyDescent="0.35">
      <c r="C89"/>
    </row>
    <row r="90" spans="3:3" x14ac:dyDescent="0.35">
      <c r="C90"/>
    </row>
    <row r="91" spans="3:3" x14ac:dyDescent="0.35">
      <c r="C91"/>
    </row>
    <row r="92" spans="3:3" x14ac:dyDescent="0.35">
      <c r="C92"/>
    </row>
    <row r="93" spans="3:3" x14ac:dyDescent="0.35">
      <c r="C93"/>
    </row>
    <row r="94" spans="3:3" x14ac:dyDescent="0.35">
      <c r="C94"/>
    </row>
    <row r="95" spans="3:3" x14ac:dyDescent="0.35">
      <c r="C95"/>
    </row>
    <row r="96" spans="3:3" x14ac:dyDescent="0.35">
      <c r="C96"/>
    </row>
    <row r="97" spans="3:3" x14ac:dyDescent="0.35">
      <c r="C97"/>
    </row>
    <row r="98" spans="3:3" x14ac:dyDescent="0.35">
      <c r="C98"/>
    </row>
    <row r="99" spans="3:3" x14ac:dyDescent="0.35">
      <c r="C99"/>
    </row>
    <row r="100" spans="3:3" x14ac:dyDescent="0.35">
      <c r="C100"/>
    </row>
    <row r="101" spans="3:3" x14ac:dyDescent="0.35">
      <c r="C101"/>
    </row>
    <row r="102" spans="3:3" x14ac:dyDescent="0.35">
      <c r="C102"/>
    </row>
    <row r="103" spans="3:3" x14ac:dyDescent="0.35">
      <c r="C103"/>
    </row>
    <row r="104" spans="3:3" x14ac:dyDescent="0.35">
      <c r="C104"/>
    </row>
    <row r="105" spans="3:3" x14ac:dyDescent="0.35">
      <c r="C105"/>
    </row>
    <row r="106" spans="3:3" x14ac:dyDescent="0.35">
      <c r="C106"/>
    </row>
    <row r="107" spans="3:3" x14ac:dyDescent="0.35">
      <c r="C107"/>
    </row>
    <row r="108" spans="3:3" x14ac:dyDescent="0.35">
      <c r="C108"/>
    </row>
    <row r="109" spans="3:3" x14ac:dyDescent="0.35">
      <c r="C109"/>
    </row>
    <row r="110" spans="3:3" x14ac:dyDescent="0.35">
      <c r="C110"/>
    </row>
    <row r="111" spans="3:3" x14ac:dyDescent="0.35">
      <c r="C111"/>
    </row>
  </sheetData>
  <mergeCells count="67">
    <mergeCell ref="C3:K3"/>
    <mergeCell ref="C4:K4"/>
    <mergeCell ref="C17:J17"/>
    <mergeCell ref="D8:E8"/>
    <mergeCell ref="D9:E9"/>
    <mergeCell ref="D10:E10"/>
    <mergeCell ref="D7:E7"/>
    <mergeCell ref="H7:I7"/>
    <mergeCell ref="H10:I10"/>
    <mergeCell ref="H9:I9"/>
    <mergeCell ref="H8:I8"/>
    <mergeCell ref="E14:J14"/>
    <mergeCell ref="E15:J15"/>
    <mergeCell ref="D13:K13"/>
    <mergeCell ref="F7:G7"/>
    <mergeCell ref="F8:G8"/>
    <mergeCell ref="F25:G25"/>
    <mergeCell ref="F24:G24"/>
    <mergeCell ref="F26:G26"/>
    <mergeCell ref="C32:J32"/>
    <mergeCell ref="D33:K40"/>
    <mergeCell ref="D24:E24"/>
    <mergeCell ref="D25:E25"/>
    <mergeCell ref="F9:G9"/>
    <mergeCell ref="F10:G10"/>
    <mergeCell ref="F23:G23"/>
    <mergeCell ref="D18:K21"/>
    <mergeCell ref="D23:E23"/>
    <mergeCell ref="H23:I23"/>
    <mergeCell ref="I60:K60"/>
    <mergeCell ref="H45:I45"/>
    <mergeCell ref="I55:K55"/>
    <mergeCell ref="I56:K56"/>
    <mergeCell ref="I57:K57"/>
    <mergeCell ref="I58:K58"/>
    <mergeCell ref="I59:K59"/>
    <mergeCell ref="E50:J50"/>
    <mergeCell ref="D45:E45"/>
    <mergeCell ref="H46:I46"/>
    <mergeCell ref="E49:J49"/>
    <mergeCell ref="C52:E52"/>
    <mergeCell ref="F46:G46"/>
    <mergeCell ref="F52:K52"/>
    <mergeCell ref="D43:E43"/>
    <mergeCell ref="D46:E46"/>
    <mergeCell ref="H43:I43"/>
    <mergeCell ref="E29:J29"/>
    <mergeCell ref="E30:J30"/>
    <mergeCell ref="D44:E44"/>
    <mergeCell ref="H44:I44"/>
    <mergeCell ref="F43:G43"/>
    <mergeCell ref="D61:F61"/>
    <mergeCell ref="D62:F62"/>
    <mergeCell ref="C5:K5"/>
    <mergeCell ref="D56:F56"/>
    <mergeCell ref="D57:F57"/>
    <mergeCell ref="D58:F58"/>
    <mergeCell ref="D59:F59"/>
    <mergeCell ref="D60:F60"/>
    <mergeCell ref="D26:E26"/>
    <mergeCell ref="H24:I24"/>
    <mergeCell ref="H25:I25"/>
    <mergeCell ref="H26:I26"/>
    <mergeCell ref="D55:F55"/>
    <mergeCell ref="C44:C47"/>
    <mergeCell ref="F44:G44"/>
    <mergeCell ref="F45:G45"/>
  </mergeCells>
  <dataValidations count="6">
    <dataValidation type="list" allowBlank="1" showInputMessage="1" showErrorMessage="1" sqref="F45:G46 F9:G10 F25:G26" xr:uid="{00000000-0002-0000-07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3 J43" xr:uid="{00000000-0002-0000-0700-000001000000}"/>
    <dataValidation allowBlank="1" showInputMessage="1" showErrorMessage="1" prompt="Refers to the progress expected to be reached at project finalization. " sqref="H7:I7 H23:I23 H43:I43" xr:uid="{00000000-0002-0000-0700-000002000000}"/>
    <dataValidation allowBlank="1" showInputMessage="1" showErrorMessage="1" prompt="Please use the drop-down menu to fill this section" sqref="F7:G7 F23:G23 F43:G43" xr:uid="{00000000-0002-0000-0700-000003000000}"/>
    <dataValidation allowBlank="1" showInputMessage="1" showErrorMessage="1" prompt="Report the project components/outcomes as in the project document " sqref="D7:E7 D23:E23 D43:E43" xr:uid="{00000000-0002-0000-0700-000004000000}"/>
    <dataValidation type="list" allowBlank="1" showInputMessage="1" showErrorMessage="1" prompt="Please use drop down menu to enter data " sqref="F8:G8 F44:G44 F24:G24" xr:uid="{00000000-0002-0000-0700-000005000000}">
      <formula1>"Outcome 1, Outcome 2, Outcome 3, Outcome 4, Outcome 5, Outcome 6, Outcome 7, Outcome 8"</formula1>
    </dataValidation>
  </dataValidations>
  <hyperlinks>
    <hyperlink ref="E15" r:id="rId1" xr:uid="{00000000-0004-0000-0700-000000000000}"/>
    <hyperlink ref="E30" r:id="rId2" xr:uid="{00000000-0004-0000-0700-000001000000}"/>
  </hyperlinks>
  <pageMargins left="0.2" right="0.21" top="0.17" bottom="0.17" header="0.17" footer="0.17"/>
  <pageSetup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048576"/>
  <sheetViews>
    <sheetView topLeftCell="A7" zoomScale="90" zoomScaleNormal="90" workbookViewId="0">
      <pane ySplit="1" topLeftCell="A8" activePane="bottomLeft" state="frozen"/>
      <selection activeCell="A7" sqref="A7"/>
      <selection pane="bottomLeft" activeCell="F15" sqref="F15"/>
    </sheetView>
  </sheetViews>
  <sheetFormatPr defaultColWidth="8.81640625" defaultRowHeight="14.5" x14ac:dyDescent="0.35"/>
  <cols>
    <col min="1" max="1" width="1.453125" customWidth="1"/>
    <col min="2" max="2" width="1.7265625" customWidth="1"/>
    <col min="3" max="3" width="13.453125" customWidth="1"/>
    <col min="4" max="4" width="11.26953125" customWidth="1"/>
    <col min="5" max="5" width="43.453125" customWidth="1"/>
    <col min="6" max="6" width="50.1796875" customWidth="1"/>
    <col min="7" max="7" width="46.453125" customWidth="1"/>
    <col min="8" max="8" width="59.26953125" customWidth="1"/>
    <col min="9" max="10" width="1.7265625" customWidth="1"/>
  </cols>
  <sheetData>
    <row r="1" spans="2:9" ht="15" thickBot="1" x14ac:dyDescent="0.4"/>
    <row r="2" spans="2:9" ht="15" thickBot="1" x14ac:dyDescent="0.4">
      <c r="B2" s="30"/>
      <c r="C2" s="31"/>
      <c r="D2" s="32"/>
      <c r="E2" s="32"/>
      <c r="F2" s="32"/>
      <c r="G2" s="32"/>
      <c r="H2" s="32"/>
      <c r="I2" s="33"/>
    </row>
    <row r="3" spans="2:9" ht="20.5" thickBot="1" x14ac:dyDescent="0.45">
      <c r="B3" s="79"/>
      <c r="C3" s="491" t="s">
        <v>597</v>
      </c>
      <c r="D3" s="691"/>
      <c r="E3" s="691"/>
      <c r="F3" s="691"/>
      <c r="G3" s="691"/>
      <c r="H3" s="692"/>
      <c r="I3" s="81"/>
    </row>
    <row r="4" spans="2:9" x14ac:dyDescent="0.35">
      <c r="B4" s="34"/>
      <c r="C4" s="693" t="s">
        <v>598</v>
      </c>
      <c r="D4" s="693"/>
      <c r="E4" s="693"/>
      <c r="F4" s="693"/>
      <c r="G4" s="693"/>
      <c r="H4" s="693"/>
      <c r="I4" s="35"/>
    </row>
    <row r="5" spans="2:9" x14ac:dyDescent="0.35">
      <c r="B5" s="34"/>
      <c r="C5" s="654"/>
      <c r="D5" s="654"/>
      <c r="E5" s="654"/>
      <c r="F5" s="654"/>
      <c r="G5" s="654"/>
      <c r="H5" s="654"/>
      <c r="I5" s="35"/>
    </row>
    <row r="6" spans="2:9" ht="46.4" customHeight="1" thickBot="1" x14ac:dyDescent="0.4">
      <c r="B6" s="34"/>
      <c r="C6" s="698" t="s">
        <v>599</v>
      </c>
      <c r="D6" s="698"/>
      <c r="E6" s="37"/>
      <c r="F6" s="37"/>
      <c r="G6" s="37"/>
      <c r="H6" s="37"/>
      <c r="I6" s="35"/>
    </row>
    <row r="7" spans="2:9" ht="30" customHeight="1" thickBot="1" x14ac:dyDescent="0.4">
      <c r="B7" s="34"/>
      <c r="C7" s="145" t="s">
        <v>600</v>
      </c>
      <c r="D7" s="694" t="s">
        <v>462</v>
      </c>
      <c r="E7" s="695"/>
      <c r="F7" s="87" t="s">
        <v>463</v>
      </c>
      <c r="G7" s="88" t="s">
        <v>601</v>
      </c>
      <c r="H7" s="87" t="s">
        <v>602</v>
      </c>
      <c r="I7" s="35"/>
    </row>
    <row r="8" spans="2:9" ht="42" customHeight="1" x14ac:dyDescent="0.35">
      <c r="B8" s="39"/>
      <c r="C8" s="419" t="s">
        <v>603</v>
      </c>
      <c r="D8" s="696" t="s">
        <v>604</v>
      </c>
      <c r="E8" s="697"/>
      <c r="F8" s="433">
        <v>0</v>
      </c>
      <c r="G8" s="418" t="s">
        <v>605</v>
      </c>
      <c r="H8" s="434" t="s">
        <v>606</v>
      </c>
      <c r="I8" s="40"/>
    </row>
    <row r="9" spans="2:9" ht="39.75" customHeight="1" x14ac:dyDescent="0.35">
      <c r="B9" s="39"/>
      <c r="C9" s="428" t="s">
        <v>607</v>
      </c>
      <c r="D9" s="699" t="s">
        <v>608</v>
      </c>
      <c r="E9" s="700"/>
      <c r="F9" s="432" t="s">
        <v>609</v>
      </c>
      <c r="G9" s="417" t="s">
        <v>610</v>
      </c>
      <c r="H9" s="426" t="s">
        <v>611</v>
      </c>
      <c r="I9" s="40"/>
    </row>
    <row r="10" spans="2:9" ht="33" customHeight="1" x14ac:dyDescent="0.35">
      <c r="B10" s="39"/>
      <c r="C10" s="456" t="s">
        <v>612</v>
      </c>
      <c r="D10" s="696" t="s">
        <v>613</v>
      </c>
      <c r="E10" s="697"/>
      <c r="F10" s="420">
        <v>0</v>
      </c>
      <c r="G10" s="417" t="s">
        <v>614</v>
      </c>
      <c r="H10" s="417" t="s">
        <v>615</v>
      </c>
      <c r="I10" s="40"/>
    </row>
    <row r="11" spans="2:9" ht="57" customHeight="1" x14ac:dyDescent="0.35">
      <c r="B11" s="39"/>
      <c r="C11" s="430" t="s">
        <v>616</v>
      </c>
      <c r="D11" s="696" t="s">
        <v>617</v>
      </c>
      <c r="E11" s="697"/>
      <c r="F11" s="417" t="s">
        <v>618</v>
      </c>
      <c r="G11" s="417" t="s">
        <v>619</v>
      </c>
      <c r="H11" s="417" t="s">
        <v>620</v>
      </c>
      <c r="I11" s="40"/>
    </row>
    <row r="12" spans="2:9" ht="57" customHeight="1" x14ac:dyDescent="0.35">
      <c r="B12" s="39"/>
      <c r="C12" s="431" t="s">
        <v>621</v>
      </c>
      <c r="D12" s="696" t="s">
        <v>622</v>
      </c>
      <c r="E12" s="697"/>
      <c r="F12" s="423" t="s">
        <v>623</v>
      </c>
      <c r="G12" s="417" t="s">
        <v>619</v>
      </c>
      <c r="H12" s="427" t="s">
        <v>624</v>
      </c>
      <c r="I12" s="40"/>
    </row>
    <row r="13" spans="2:9" ht="21.75" customHeight="1" x14ac:dyDescent="0.35">
      <c r="B13" s="39"/>
      <c r="C13" s="422" t="s">
        <v>625</v>
      </c>
      <c r="D13" s="696" t="s">
        <v>626</v>
      </c>
      <c r="E13" s="697"/>
      <c r="F13" s="424">
        <v>0</v>
      </c>
      <c r="G13" s="429" t="s">
        <v>627</v>
      </c>
      <c r="H13" s="427" t="s">
        <v>628</v>
      </c>
      <c r="I13" s="40"/>
    </row>
    <row r="14" spans="2:9" ht="21.75" customHeight="1" x14ac:dyDescent="0.35">
      <c r="B14" s="39"/>
      <c r="C14" s="428" t="s">
        <v>607</v>
      </c>
      <c r="D14" s="696" t="s">
        <v>629</v>
      </c>
      <c r="E14" s="697"/>
      <c r="F14" s="425">
        <v>0</v>
      </c>
      <c r="G14" s="417" t="s">
        <v>630</v>
      </c>
      <c r="H14" s="426" t="s">
        <v>631</v>
      </c>
      <c r="I14" s="40"/>
    </row>
    <row r="15" spans="2:9" ht="39" customHeight="1" x14ac:dyDescent="0.35">
      <c r="B15" s="39"/>
      <c r="C15" s="421" t="s">
        <v>632</v>
      </c>
      <c r="D15" s="696" t="s">
        <v>633</v>
      </c>
      <c r="E15" s="697"/>
      <c r="F15" s="423" t="s">
        <v>634</v>
      </c>
      <c r="G15" s="417" t="s">
        <v>635</v>
      </c>
      <c r="H15" s="427" t="s">
        <v>636</v>
      </c>
      <c r="I15" s="40"/>
    </row>
    <row r="16" spans="2:9" ht="19.5" customHeight="1" x14ac:dyDescent="0.35">
      <c r="B16" s="39"/>
      <c r="C16" s="428"/>
      <c r="D16" s="696" t="s">
        <v>604</v>
      </c>
      <c r="E16" s="697"/>
      <c r="F16" s="425">
        <v>0</v>
      </c>
      <c r="G16" s="417" t="s">
        <v>635</v>
      </c>
      <c r="H16" s="426" t="s">
        <v>637</v>
      </c>
      <c r="I16" s="40"/>
    </row>
    <row r="17" spans="2:9" ht="21" customHeight="1" x14ac:dyDescent="0.35">
      <c r="B17" s="39"/>
      <c r="C17" s="422" t="s">
        <v>638</v>
      </c>
      <c r="D17" s="696" t="s">
        <v>639</v>
      </c>
      <c r="E17" s="697"/>
      <c r="F17" s="424">
        <v>0</v>
      </c>
      <c r="G17" s="417" t="s">
        <v>635</v>
      </c>
      <c r="H17" s="417" t="s">
        <v>640</v>
      </c>
      <c r="I17" s="40"/>
    </row>
    <row r="18" spans="2:9" x14ac:dyDescent="0.35">
      <c r="B18" s="39"/>
      <c r="C18" s="428" t="s">
        <v>607</v>
      </c>
      <c r="D18" s="696" t="s">
        <v>641</v>
      </c>
      <c r="E18" s="697"/>
      <c r="F18" s="425">
        <v>0</v>
      </c>
      <c r="G18" s="417" t="s">
        <v>635</v>
      </c>
      <c r="H18" s="417" t="s">
        <v>642</v>
      </c>
      <c r="I18" s="40"/>
    </row>
    <row r="19" spans="2:9" ht="29.25" customHeight="1" x14ac:dyDescent="0.35">
      <c r="B19" s="39"/>
      <c r="C19" s="421" t="s">
        <v>643</v>
      </c>
      <c r="D19" s="705" t="s">
        <v>644</v>
      </c>
      <c r="E19" s="706"/>
      <c r="F19" s="420">
        <v>0</v>
      </c>
      <c r="G19" s="417" t="s">
        <v>645</v>
      </c>
      <c r="H19" s="417" t="s">
        <v>646</v>
      </c>
      <c r="I19" s="40"/>
    </row>
    <row r="20" spans="2:9" ht="16.5" customHeight="1" x14ac:dyDescent="0.35">
      <c r="B20" s="39"/>
      <c r="C20" s="410"/>
      <c r="D20" s="707" t="s">
        <v>647</v>
      </c>
      <c r="E20" s="708"/>
      <c r="F20" s="420">
        <v>0</v>
      </c>
      <c r="G20" s="417" t="s">
        <v>645</v>
      </c>
      <c r="H20" s="417" t="s">
        <v>648</v>
      </c>
      <c r="I20" s="40"/>
    </row>
    <row r="21" spans="2:9" ht="16.5" customHeight="1" x14ac:dyDescent="0.35">
      <c r="B21" s="39"/>
      <c r="C21" s="457"/>
      <c r="D21" s="703" t="s">
        <v>649</v>
      </c>
      <c r="E21" s="704"/>
      <c r="F21" s="420">
        <v>0</v>
      </c>
      <c r="G21" s="417" t="s">
        <v>645</v>
      </c>
      <c r="H21" s="426" t="s">
        <v>637</v>
      </c>
      <c r="I21" s="40"/>
    </row>
    <row r="22" spans="2:9" ht="28" x14ac:dyDescent="0.35">
      <c r="B22" s="39"/>
      <c r="C22" s="422" t="s">
        <v>650</v>
      </c>
      <c r="D22" s="703" t="s">
        <v>644</v>
      </c>
      <c r="E22" s="704"/>
      <c r="F22" s="420">
        <v>0</v>
      </c>
      <c r="G22" s="417" t="s">
        <v>645</v>
      </c>
      <c r="H22" s="417" t="s">
        <v>646</v>
      </c>
      <c r="I22" s="40"/>
    </row>
    <row r="23" spans="2:9" ht="14.25" customHeight="1" x14ac:dyDescent="0.35">
      <c r="B23" s="39"/>
      <c r="C23" s="428"/>
      <c r="D23" s="703" t="s">
        <v>647</v>
      </c>
      <c r="E23" s="704"/>
      <c r="F23" s="420">
        <v>0</v>
      </c>
      <c r="G23" s="417" t="s">
        <v>645</v>
      </c>
      <c r="H23" s="417" t="s">
        <v>648</v>
      </c>
      <c r="I23" s="40"/>
    </row>
    <row r="24" spans="2:9" x14ac:dyDescent="0.35">
      <c r="B24" s="39"/>
      <c r="C24" s="410" t="s">
        <v>651</v>
      </c>
      <c r="D24" s="703" t="s">
        <v>652</v>
      </c>
      <c r="E24" s="704"/>
      <c r="F24" s="420">
        <v>0</v>
      </c>
      <c r="G24" s="417" t="s">
        <v>645</v>
      </c>
      <c r="H24" s="417" t="s">
        <v>653</v>
      </c>
      <c r="I24" s="40"/>
    </row>
    <row r="25" spans="2:9" x14ac:dyDescent="0.35">
      <c r="B25" s="39"/>
      <c r="C25" s="410"/>
      <c r="D25" s="703" t="s">
        <v>654</v>
      </c>
      <c r="E25" s="704"/>
      <c r="F25" s="420">
        <v>0</v>
      </c>
      <c r="G25" s="417" t="s">
        <v>645</v>
      </c>
      <c r="H25" s="417" t="s">
        <v>655</v>
      </c>
      <c r="I25" s="40"/>
    </row>
    <row r="26" spans="2:9" x14ac:dyDescent="0.35">
      <c r="B26" s="39"/>
      <c r="C26" s="457"/>
      <c r="D26" s="703" t="s">
        <v>656</v>
      </c>
      <c r="E26" s="704"/>
      <c r="F26" s="420">
        <v>0</v>
      </c>
      <c r="G26" s="417" t="s">
        <v>645</v>
      </c>
      <c r="H26" s="426" t="s">
        <v>637</v>
      </c>
      <c r="I26" s="40"/>
    </row>
    <row r="27" spans="2:9" x14ac:dyDescent="0.35">
      <c r="B27" s="39"/>
      <c r="C27" s="422" t="s">
        <v>657</v>
      </c>
      <c r="D27" s="703" t="s">
        <v>654</v>
      </c>
      <c r="E27" s="704"/>
      <c r="F27" s="420">
        <v>0</v>
      </c>
      <c r="G27" s="417" t="s">
        <v>645</v>
      </c>
      <c r="H27" s="417" t="s">
        <v>655</v>
      </c>
      <c r="I27" s="40"/>
    </row>
    <row r="28" spans="2:9" x14ac:dyDescent="0.35">
      <c r="B28" s="39"/>
      <c r="C28" s="410"/>
      <c r="D28" s="703" t="s">
        <v>658</v>
      </c>
      <c r="E28" s="704"/>
      <c r="F28" s="420">
        <v>0</v>
      </c>
      <c r="G28" s="417" t="s">
        <v>645</v>
      </c>
      <c r="H28" s="417" t="s">
        <v>659</v>
      </c>
      <c r="I28" s="40"/>
    </row>
    <row r="29" spans="2:9" x14ac:dyDescent="0.35">
      <c r="B29" s="39"/>
      <c r="C29" s="457"/>
      <c r="D29" s="703" t="s">
        <v>660</v>
      </c>
      <c r="E29" s="704"/>
      <c r="F29" s="420">
        <v>0</v>
      </c>
      <c r="G29" s="417" t="s">
        <v>645</v>
      </c>
      <c r="H29" s="417" t="s">
        <v>661</v>
      </c>
      <c r="I29" s="40"/>
    </row>
    <row r="30" spans="2:9" ht="15" customHeight="1" x14ac:dyDescent="0.35">
      <c r="B30" s="39"/>
      <c r="C30" s="422" t="s">
        <v>662</v>
      </c>
      <c r="D30" s="703" t="s">
        <v>654</v>
      </c>
      <c r="E30" s="704"/>
      <c r="F30" s="420">
        <v>0</v>
      </c>
      <c r="G30" s="417" t="s">
        <v>645</v>
      </c>
      <c r="H30" s="417" t="s">
        <v>663</v>
      </c>
      <c r="I30" s="40"/>
    </row>
    <row r="31" spans="2:9" x14ac:dyDescent="0.35">
      <c r="B31" s="39"/>
      <c r="C31" s="428"/>
      <c r="D31" s="703" t="s">
        <v>658</v>
      </c>
      <c r="E31" s="704"/>
      <c r="F31" s="420">
        <v>0</v>
      </c>
      <c r="G31" s="417" t="s">
        <v>645</v>
      </c>
      <c r="H31" s="417" t="s">
        <v>664</v>
      </c>
      <c r="I31" s="40"/>
    </row>
    <row r="32" spans="2:9" x14ac:dyDescent="0.35">
      <c r="B32" s="39"/>
      <c r="C32" s="410" t="s">
        <v>665</v>
      </c>
      <c r="D32" s="703" t="s">
        <v>666</v>
      </c>
      <c r="E32" s="704"/>
      <c r="F32" s="420">
        <v>0</v>
      </c>
      <c r="G32" s="417" t="s">
        <v>645</v>
      </c>
      <c r="H32" s="458" t="s">
        <v>667</v>
      </c>
      <c r="I32" s="40"/>
    </row>
    <row r="33" spans="2:9" x14ac:dyDescent="0.35">
      <c r="B33" s="39"/>
      <c r="C33" s="428"/>
      <c r="D33" s="703" t="s">
        <v>668</v>
      </c>
      <c r="E33" s="704"/>
      <c r="F33" s="420">
        <v>0</v>
      </c>
      <c r="G33" s="417" t="s">
        <v>645</v>
      </c>
      <c r="H33" s="426" t="s">
        <v>637</v>
      </c>
      <c r="I33" s="40"/>
    </row>
    <row r="34" spans="2:9" ht="29.25" customHeight="1" x14ac:dyDescent="0.35">
      <c r="B34" s="39"/>
      <c r="C34" s="459" t="s">
        <v>669</v>
      </c>
      <c r="D34" s="703" t="s">
        <v>666</v>
      </c>
      <c r="E34" s="704"/>
      <c r="F34" s="417" t="s">
        <v>670</v>
      </c>
      <c r="G34" s="417" t="s">
        <v>645</v>
      </c>
      <c r="H34" s="417" t="s">
        <v>671</v>
      </c>
      <c r="I34" s="40"/>
    </row>
    <row r="35" spans="2:9" ht="28" x14ac:dyDescent="0.35">
      <c r="B35" s="39"/>
      <c r="C35" s="459" t="s">
        <v>672</v>
      </c>
      <c r="D35" s="703" t="s">
        <v>666</v>
      </c>
      <c r="E35" s="704"/>
      <c r="F35" s="417" t="s">
        <v>673</v>
      </c>
      <c r="G35" s="417" t="s">
        <v>645</v>
      </c>
      <c r="H35" s="458" t="s">
        <v>674</v>
      </c>
      <c r="I35" s="40"/>
    </row>
    <row r="36" spans="2:9" ht="16.5" customHeight="1" x14ac:dyDescent="0.35">
      <c r="B36" s="39"/>
      <c r="C36" s="410" t="s">
        <v>675</v>
      </c>
      <c r="D36" s="703" t="s">
        <v>676</v>
      </c>
      <c r="E36" s="711"/>
      <c r="F36" s="460">
        <v>0</v>
      </c>
      <c r="G36" s="417" t="s">
        <v>645</v>
      </c>
      <c r="H36" s="417" t="s">
        <v>677</v>
      </c>
      <c r="I36" s="40"/>
    </row>
    <row r="37" spans="2:9" x14ac:dyDescent="0.35">
      <c r="B37" s="39"/>
      <c r="C37" s="422" t="s">
        <v>678</v>
      </c>
      <c r="D37" s="703" t="s">
        <v>679</v>
      </c>
      <c r="E37" s="711"/>
      <c r="F37" s="460">
        <v>0</v>
      </c>
      <c r="G37" s="417" t="s">
        <v>645</v>
      </c>
      <c r="H37" s="427" t="s">
        <v>680</v>
      </c>
      <c r="I37" s="40"/>
    </row>
    <row r="38" spans="2:9" x14ac:dyDescent="0.35">
      <c r="B38" s="39"/>
      <c r="C38" s="410"/>
      <c r="D38" s="703" t="s">
        <v>681</v>
      </c>
      <c r="E38" s="711"/>
      <c r="F38" s="460">
        <v>0</v>
      </c>
      <c r="G38" s="417" t="s">
        <v>645</v>
      </c>
      <c r="H38" s="427" t="s">
        <v>682</v>
      </c>
      <c r="I38" s="40"/>
    </row>
    <row r="39" spans="2:9" x14ac:dyDescent="0.35">
      <c r="B39" s="39"/>
      <c r="C39" s="428"/>
      <c r="D39" s="703" t="s">
        <v>683</v>
      </c>
      <c r="E39" s="711"/>
      <c r="F39" s="460">
        <v>0</v>
      </c>
      <c r="G39" s="417" t="s">
        <v>645</v>
      </c>
      <c r="H39" s="426" t="s">
        <v>637</v>
      </c>
      <c r="I39" s="40"/>
    </row>
    <row r="40" spans="2:9" x14ac:dyDescent="0.35">
      <c r="B40" s="39"/>
      <c r="C40" s="410" t="s">
        <v>684</v>
      </c>
      <c r="D40" s="703" t="s">
        <v>685</v>
      </c>
      <c r="E40" s="704"/>
      <c r="F40" s="420">
        <v>0</v>
      </c>
      <c r="G40" s="417" t="s">
        <v>645</v>
      </c>
      <c r="H40" s="417" t="s">
        <v>686</v>
      </c>
      <c r="I40" s="40"/>
    </row>
    <row r="41" spans="2:9" x14ac:dyDescent="0.35">
      <c r="B41" s="39"/>
      <c r="C41" s="428"/>
      <c r="D41" s="703" t="s">
        <v>687</v>
      </c>
      <c r="E41" s="704"/>
      <c r="F41" s="420">
        <v>0</v>
      </c>
      <c r="G41" s="417" t="s">
        <v>645</v>
      </c>
      <c r="H41" s="417" t="s">
        <v>688</v>
      </c>
      <c r="I41" s="40"/>
    </row>
    <row r="42" spans="2:9" x14ac:dyDescent="0.35">
      <c r="B42" s="39"/>
      <c r="C42" s="422" t="s">
        <v>689</v>
      </c>
      <c r="D42" s="703" t="s">
        <v>690</v>
      </c>
      <c r="E42" s="704"/>
      <c r="F42" s="420">
        <v>0</v>
      </c>
      <c r="G42" s="417" t="s">
        <v>645</v>
      </c>
      <c r="H42" s="417" t="s">
        <v>691</v>
      </c>
      <c r="I42" s="40"/>
    </row>
    <row r="43" spans="2:9" x14ac:dyDescent="0.35">
      <c r="B43" s="39"/>
      <c r="C43" s="422" t="s">
        <v>692</v>
      </c>
      <c r="D43" s="703" t="s">
        <v>687</v>
      </c>
      <c r="E43" s="704"/>
      <c r="F43" s="420">
        <v>0</v>
      </c>
      <c r="G43" s="417" t="s">
        <v>645</v>
      </c>
      <c r="H43" s="417" t="s">
        <v>693</v>
      </c>
      <c r="I43" s="40"/>
    </row>
    <row r="44" spans="2:9" ht="28" x14ac:dyDescent="0.35">
      <c r="B44" s="39"/>
      <c r="C44" s="410"/>
      <c r="D44" s="703" t="s">
        <v>694</v>
      </c>
      <c r="E44" s="704"/>
      <c r="F44" s="420">
        <v>0</v>
      </c>
      <c r="G44" s="417" t="s">
        <v>645</v>
      </c>
      <c r="H44" s="427" t="s">
        <v>695</v>
      </c>
      <c r="I44" s="40"/>
    </row>
    <row r="45" spans="2:9" ht="15" thickBot="1" x14ac:dyDescent="0.4">
      <c r="B45" s="39"/>
      <c r="C45" s="92"/>
      <c r="D45" s="701"/>
      <c r="E45" s="702"/>
      <c r="F45" s="86"/>
      <c r="G45" s="86"/>
      <c r="H45" s="86"/>
      <c r="I45" s="40"/>
    </row>
    <row r="46" spans="2:9" ht="15" thickBot="1" x14ac:dyDescent="0.4">
      <c r="B46" s="89"/>
      <c r="C46" s="90"/>
      <c r="D46" s="90"/>
      <c r="E46" s="90"/>
      <c r="F46" s="90"/>
      <c r="G46" s="90"/>
      <c r="H46" s="90"/>
      <c r="I46" s="91"/>
    </row>
    <row r="1048576" spans="4:5" x14ac:dyDescent="0.35">
      <c r="D1048576" s="709"/>
      <c r="E1048576" s="710"/>
    </row>
  </sheetData>
  <mergeCells count="44">
    <mergeCell ref="D1048576:E1048576"/>
    <mergeCell ref="D33:E33"/>
    <mergeCell ref="D34:E34"/>
    <mergeCell ref="D35:E35"/>
    <mergeCell ref="D36:E36"/>
    <mergeCell ref="D37:E37"/>
    <mergeCell ref="D38:E38"/>
    <mergeCell ref="D39:E39"/>
    <mergeCell ref="D40:E40"/>
    <mergeCell ref="D42:E42"/>
    <mergeCell ref="D41:E41"/>
    <mergeCell ref="D23:E23"/>
    <mergeCell ref="D24:E24"/>
    <mergeCell ref="D25:E25"/>
    <mergeCell ref="D43:E43"/>
    <mergeCell ref="D26:E26"/>
    <mergeCell ref="D27:E27"/>
    <mergeCell ref="D28:E28"/>
    <mergeCell ref="D29:E29"/>
    <mergeCell ref="D30:E30"/>
    <mergeCell ref="D31:E31"/>
    <mergeCell ref="D32:E32"/>
    <mergeCell ref="D9:E9"/>
    <mergeCell ref="D10:E10"/>
    <mergeCell ref="D45:E45"/>
    <mergeCell ref="D16:E16"/>
    <mergeCell ref="D14:E14"/>
    <mergeCell ref="D11:E11"/>
    <mergeCell ref="D44:E44"/>
    <mergeCell ref="D15:E15"/>
    <mergeCell ref="D17:E17"/>
    <mergeCell ref="D13:E13"/>
    <mergeCell ref="D18:E18"/>
    <mergeCell ref="D19:E19"/>
    <mergeCell ref="D20:E20"/>
    <mergeCell ref="D12:E12"/>
    <mergeCell ref="D21:E21"/>
    <mergeCell ref="D22:E22"/>
    <mergeCell ref="C3:H3"/>
    <mergeCell ref="C4:H4"/>
    <mergeCell ref="C5:H5"/>
    <mergeCell ref="D7:E7"/>
    <mergeCell ref="D8:E8"/>
    <mergeCell ref="C6:D6"/>
  </mergeCells>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1:E41"/>
  <sheetViews>
    <sheetView workbookViewId="0">
      <selection activeCell="D39" sqref="D39"/>
    </sheetView>
  </sheetViews>
  <sheetFormatPr defaultColWidth="8.81640625" defaultRowHeight="14.5" x14ac:dyDescent="0.35"/>
  <cols>
    <col min="1" max="1" width="1.26953125" customWidth="1"/>
    <col min="2" max="2" width="2" customWidth="1"/>
    <col min="3" max="3" width="45.26953125" customWidth="1"/>
    <col min="4" max="4" width="158" customWidth="1"/>
    <col min="5" max="5" width="2.453125" customWidth="1"/>
    <col min="6" max="6" width="1.453125" customWidth="1"/>
  </cols>
  <sheetData>
    <row r="1" spans="2:5" ht="15" thickBot="1" x14ac:dyDescent="0.4"/>
    <row r="2" spans="2:5" ht="15" thickBot="1" x14ac:dyDescent="0.4">
      <c r="B2" s="104"/>
      <c r="C2" s="56"/>
      <c r="D2" s="56"/>
      <c r="E2" s="57"/>
    </row>
    <row r="3" spans="2:5" ht="18" thickBot="1" x14ac:dyDescent="0.4">
      <c r="B3" s="105"/>
      <c r="C3" s="714" t="s">
        <v>696</v>
      </c>
      <c r="D3" s="715"/>
      <c r="E3" s="66"/>
    </row>
    <row r="4" spans="2:5" x14ac:dyDescent="0.35">
      <c r="B4" s="105"/>
      <c r="C4" s="106"/>
      <c r="D4" s="106"/>
      <c r="E4" s="66"/>
    </row>
    <row r="5" spans="2:5" ht="15" thickBot="1" x14ac:dyDescent="0.4">
      <c r="B5" s="105"/>
      <c r="C5" s="107" t="s">
        <v>697</v>
      </c>
      <c r="D5" s="106"/>
      <c r="E5" s="66"/>
    </row>
    <row r="6" spans="2:5" ht="15" thickBot="1" x14ac:dyDescent="0.4">
      <c r="B6" s="105"/>
      <c r="C6" s="116" t="s">
        <v>698</v>
      </c>
      <c r="D6" s="117" t="s">
        <v>699</v>
      </c>
      <c r="E6" s="66"/>
    </row>
    <row r="7" spans="2:5" ht="125.25" customHeight="1" thickBot="1" x14ac:dyDescent="0.4">
      <c r="B7" s="105"/>
      <c r="C7" s="108" t="s">
        <v>700</v>
      </c>
      <c r="D7" s="435" t="s">
        <v>701</v>
      </c>
      <c r="E7" s="66"/>
    </row>
    <row r="8" spans="2:5" ht="140.5" thickBot="1" x14ac:dyDescent="0.4">
      <c r="B8" s="105"/>
      <c r="C8" s="110" t="s">
        <v>702</v>
      </c>
      <c r="D8" s="111" t="s">
        <v>703</v>
      </c>
      <c r="E8" s="66"/>
    </row>
    <row r="9" spans="2:5" ht="42.5" thickBot="1" x14ac:dyDescent="0.4">
      <c r="B9" s="105"/>
      <c r="C9" s="362" t="s">
        <v>704</v>
      </c>
      <c r="D9" s="113" t="s">
        <v>74</v>
      </c>
      <c r="E9" s="66"/>
    </row>
    <row r="10" spans="2:5" ht="42.5" thickBot="1" x14ac:dyDescent="0.4">
      <c r="B10" s="105"/>
      <c r="C10" s="322" t="s">
        <v>705</v>
      </c>
      <c r="D10" s="109" t="s">
        <v>706</v>
      </c>
      <c r="E10" s="66"/>
    </row>
    <row r="11" spans="2:5" ht="112.5" thickBot="1" x14ac:dyDescent="0.4">
      <c r="B11" s="105"/>
      <c r="C11" s="108" t="s">
        <v>707</v>
      </c>
      <c r="D11" s="109" t="s">
        <v>708</v>
      </c>
      <c r="E11" s="66"/>
    </row>
    <row r="12" spans="2:5" ht="40.4" customHeight="1" x14ac:dyDescent="0.35">
      <c r="B12" s="105"/>
      <c r="C12" s="713" t="s">
        <v>709</v>
      </c>
      <c r="D12" s="713"/>
      <c r="E12" s="66"/>
    </row>
    <row r="13" spans="2:5" x14ac:dyDescent="0.35">
      <c r="B13" s="105"/>
      <c r="C13" s="106"/>
      <c r="D13" s="106"/>
      <c r="E13" s="66"/>
    </row>
    <row r="14" spans="2:5" ht="15" thickBot="1" x14ac:dyDescent="0.4">
      <c r="B14" s="105"/>
      <c r="C14" s="716" t="s">
        <v>710</v>
      </c>
      <c r="D14" s="716"/>
      <c r="E14" s="66"/>
    </row>
    <row r="15" spans="2:5" ht="15" thickBot="1" x14ac:dyDescent="0.4">
      <c r="B15" s="105"/>
      <c r="C15" s="118" t="s">
        <v>711</v>
      </c>
      <c r="D15" s="118" t="s">
        <v>699</v>
      </c>
      <c r="E15" s="66"/>
    </row>
    <row r="16" spans="2:5" ht="15" thickBot="1" x14ac:dyDescent="0.4">
      <c r="B16" s="105"/>
      <c r="C16" s="712" t="s">
        <v>712</v>
      </c>
      <c r="D16" s="712"/>
      <c r="E16" s="66"/>
    </row>
    <row r="17" spans="2:5" ht="70.5" thickBot="1" x14ac:dyDescent="0.4">
      <c r="B17" s="105"/>
      <c r="C17" s="112" t="s">
        <v>713</v>
      </c>
      <c r="D17" s="436" t="s">
        <v>714</v>
      </c>
      <c r="E17" s="66"/>
    </row>
    <row r="18" spans="2:5" ht="56.5" thickBot="1" x14ac:dyDescent="0.4">
      <c r="B18" s="105"/>
      <c r="C18" s="112" t="s">
        <v>715</v>
      </c>
      <c r="D18" s="437" t="s">
        <v>714</v>
      </c>
      <c r="E18" s="66"/>
    </row>
    <row r="19" spans="2:5" ht="15" thickBot="1" x14ac:dyDescent="0.4">
      <c r="B19" s="105"/>
      <c r="C19" s="717" t="s">
        <v>716</v>
      </c>
      <c r="D19" s="717"/>
      <c r="E19" s="66"/>
    </row>
    <row r="20" spans="2:5" ht="75.75" customHeight="1" thickBot="1" x14ac:dyDescent="0.4">
      <c r="B20" s="105"/>
      <c r="C20" s="243" t="s">
        <v>717</v>
      </c>
      <c r="D20" s="437" t="s">
        <v>714</v>
      </c>
      <c r="E20" s="66"/>
    </row>
    <row r="21" spans="2:5" ht="120.75" customHeight="1" thickBot="1" x14ac:dyDescent="0.4">
      <c r="B21" s="105"/>
      <c r="C21" s="243" t="s">
        <v>718</v>
      </c>
      <c r="D21" s="437" t="s">
        <v>714</v>
      </c>
      <c r="E21" s="66"/>
    </row>
    <row r="22" spans="2:5" ht="15" thickBot="1" x14ac:dyDescent="0.4">
      <c r="B22" s="105"/>
      <c r="C22" s="712" t="s">
        <v>719</v>
      </c>
      <c r="D22" s="712"/>
      <c r="E22" s="66"/>
    </row>
    <row r="23" spans="2:5" ht="70.5" thickBot="1" x14ac:dyDescent="0.4">
      <c r="B23" s="105"/>
      <c r="C23" s="112" t="s">
        <v>720</v>
      </c>
      <c r="D23" s="437" t="s">
        <v>714</v>
      </c>
      <c r="E23" s="66"/>
    </row>
    <row r="24" spans="2:5" ht="56.5" thickBot="1" x14ac:dyDescent="0.4">
      <c r="B24" s="105"/>
      <c r="C24" s="112" t="s">
        <v>721</v>
      </c>
      <c r="D24" s="437" t="s">
        <v>714</v>
      </c>
      <c r="E24" s="66"/>
    </row>
    <row r="25" spans="2:5" ht="15" thickBot="1" x14ac:dyDescent="0.4">
      <c r="B25" s="105"/>
      <c r="C25" s="712" t="s">
        <v>722</v>
      </c>
      <c r="D25" s="712"/>
      <c r="E25" s="66"/>
    </row>
    <row r="26" spans="2:5" ht="28.5" thickBot="1" x14ac:dyDescent="0.4">
      <c r="B26" s="105"/>
      <c r="C26" s="114" t="s">
        <v>723</v>
      </c>
      <c r="D26" s="437" t="s">
        <v>714</v>
      </c>
      <c r="E26" s="66"/>
    </row>
    <row r="27" spans="2:5" ht="28.5" thickBot="1" x14ac:dyDescent="0.4">
      <c r="B27" s="105"/>
      <c r="C27" s="114" t="s">
        <v>724</v>
      </c>
      <c r="D27" s="437" t="s">
        <v>714</v>
      </c>
      <c r="E27" s="66"/>
    </row>
    <row r="28" spans="2:5" ht="28.5" thickBot="1" x14ac:dyDescent="0.4">
      <c r="B28" s="105"/>
      <c r="C28" s="114" t="s">
        <v>725</v>
      </c>
      <c r="D28" s="437" t="s">
        <v>714</v>
      </c>
      <c r="E28" s="66"/>
    </row>
    <row r="29" spans="2:5" ht="15" thickBot="1" x14ac:dyDescent="0.4">
      <c r="B29" s="105"/>
      <c r="C29" s="712" t="s">
        <v>726</v>
      </c>
      <c r="D29" s="712"/>
      <c r="E29" s="66"/>
    </row>
    <row r="30" spans="2:5" ht="56.5" thickBot="1" x14ac:dyDescent="0.4">
      <c r="B30" s="105"/>
      <c r="C30" s="112" t="s">
        <v>727</v>
      </c>
      <c r="D30" s="454" t="s">
        <v>728</v>
      </c>
      <c r="E30" s="66"/>
    </row>
    <row r="31" spans="2:5" ht="42.5" thickBot="1" x14ac:dyDescent="0.4">
      <c r="B31" s="105"/>
      <c r="C31" s="243" t="s">
        <v>729</v>
      </c>
      <c r="D31" s="454" t="s">
        <v>730</v>
      </c>
      <c r="E31" s="66"/>
    </row>
    <row r="32" spans="2:5" ht="70.5" thickBot="1" x14ac:dyDescent="0.4">
      <c r="B32" s="105"/>
      <c r="C32" s="243" t="s">
        <v>731</v>
      </c>
      <c r="D32" s="437" t="s">
        <v>714</v>
      </c>
      <c r="E32" s="66"/>
    </row>
    <row r="33" spans="2:5" ht="28.5" thickBot="1" x14ac:dyDescent="0.4">
      <c r="B33" s="105"/>
      <c r="C33" s="112" t="s">
        <v>732</v>
      </c>
      <c r="D33" s="437" t="s">
        <v>714</v>
      </c>
      <c r="E33" s="66"/>
    </row>
    <row r="34" spans="2:5" ht="56.5" thickBot="1" x14ac:dyDescent="0.4">
      <c r="B34" s="105"/>
      <c r="C34" s="112" t="s">
        <v>733</v>
      </c>
      <c r="D34" s="437" t="s">
        <v>714</v>
      </c>
      <c r="E34" s="66"/>
    </row>
    <row r="35" spans="2:5" ht="42.5" thickBot="1" x14ac:dyDescent="0.4">
      <c r="B35" s="105"/>
      <c r="C35" s="112" t="s">
        <v>734</v>
      </c>
      <c r="D35" s="437" t="s">
        <v>714</v>
      </c>
      <c r="E35" s="66"/>
    </row>
    <row r="36" spans="2:5" ht="15" thickBot="1" x14ac:dyDescent="0.4">
      <c r="B36" s="105"/>
      <c r="C36" s="712" t="s">
        <v>735</v>
      </c>
      <c r="D36" s="712"/>
      <c r="E36" s="66"/>
    </row>
    <row r="37" spans="2:5" ht="28.5" thickBot="1" x14ac:dyDescent="0.4">
      <c r="B37" s="328"/>
      <c r="C37" s="360" t="s">
        <v>736</v>
      </c>
      <c r="D37" s="437" t="s">
        <v>714</v>
      </c>
      <c r="E37" s="328"/>
    </row>
    <row r="38" spans="2:5" ht="15" thickBot="1" x14ac:dyDescent="0.4">
      <c r="B38" s="105"/>
      <c r="C38" s="712" t="s">
        <v>737</v>
      </c>
      <c r="D38" s="712"/>
      <c r="E38" s="66"/>
    </row>
    <row r="39" spans="2:5" ht="45.65" customHeight="1" thickBot="1" x14ac:dyDescent="0.4">
      <c r="B39" s="105"/>
      <c r="C39" s="361" t="s">
        <v>738</v>
      </c>
      <c r="D39" s="437" t="s">
        <v>714</v>
      </c>
      <c r="E39" s="66"/>
    </row>
    <row r="40" spans="2:5" ht="28.5" thickBot="1" x14ac:dyDescent="0.4">
      <c r="B40" s="105"/>
      <c r="C40" s="361" t="s">
        <v>739</v>
      </c>
      <c r="D40" s="345"/>
      <c r="E40" s="66"/>
    </row>
    <row r="41" spans="2:5" ht="15" thickBot="1" x14ac:dyDescent="0.4">
      <c r="B41" s="146"/>
      <c r="C41" s="115"/>
      <c r="D41" s="115"/>
      <c r="E41" s="147"/>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3</xdr:col>
                    <xdr:colOff>266700</xdr:colOff>
                    <xdr:row>38</xdr:row>
                    <xdr:rowOff>571500</xdr:rowOff>
                  </from>
                  <to>
                    <xdr:col>3</xdr:col>
                    <xdr:colOff>654050</xdr:colOff>
                    <xdr:row>39</xdr:row>
                    <xdr:rowOff>355600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685800</xdr:colOff>
                    <xdr:row>38</xdr:row>
                    <xdr:rowOff>571500</xdr:rowOff>
                  </from>
                  <to>
                    <xdr:col>3</xdr:col>
                    <xdr:colOff>1073150</xdr:colOff>
                    <xdr:row>39</xdr:row>
                    <xdr:rowOff>355600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12153</ProjectId>
    <ReportingPeriod xmlns="dc9b7735-1e97-4a24-b7a2-47bf824ab39e" xsi:nil="true"/>
    <WBDocsDocURL xmlns="dc9b7735-1e97-4a24-b7a2-47bf824ab39e">https://spfilesapi.worldbank.org/services?I4_SERVICE=VC&amp;I4_KEY=TF069013&amp;I4_DOCID=44561b67-4e60-481b-bc4f-d8fd2f95de1f</WBDocsDocURL>
    <WBDocsDocURLPublicOnly xmlns="dc9b7735-1e97-4a24-b7a2-47bf824ab39e">https://spxdocs.worldbank.org/en/081540004262235534/12153_Revised Final AF PPR-1st year Report - Vietnam UN-Habitat for 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Props1.xml><?xml version="1.0" encoding="utf-8"?>
<ds:datastoreItem xmlns:ds="http://schemas.openxmlformats.org/officeDocument/2006/customXml" ds:itemID="{27635D9F-05CB-4B98-BF1C-971F0A416CA2}"/>
</file>

<file path=customXml/itemProps2.xml><?xml version="1.0" encoding="utf-8"?>
<ds:datastoreItem xmlns:ds="http://schemas.openxmlformats.org/officeDocument/2006/customXml" ds:itemID="{745B4830-5A5D-4A36-AB39-D7121AB2D7F2}"/>
</file>

<file path=customXml/itemProps3.xml><?xml version="1.0" encoding="utf-8"?>
<ds:datastoreItem xmlns:ds="http://schemas.openxmlformats.org/officeDocument/2006/customXml" ds:itemID="{4B1CC318-DC1C-45DC-A60A-D23DC6E952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revision/>
  <dcterms:created xsi:type="dcterms:W3CDTF">2010-11-30T14:15:01Z</dcterms:created>
  <dcterms:modified xsi:type="dcterms:W3CDTF">2022-04-18T14:15:30Z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